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90" windowWidth="15195" windowHeight="8700" firstSheet="2" activeTab="4"/>
  </bookViews>
  <sheets>
    <sheet name="TAV1 DATI 2015" sheetId="5" r:id="rId1"/>
    <sheet name="TAV2 V% 2015 2014" sheetId="2" r:id="rId2"/>
    <sheet name="TAV3 IMPIEGHI 1998 2015" sheetId="10" r:id="rId3"/>
    <sheet name="TAV4 DEPOSITI 1998 2015" sheetId="11" r:id="rId4"/>
    <sheet name="TAV5 SPORTELLI 1998 2015" sheetId="12" r:id="rId5"/>
  </sheets>
  <definedNames>
    <definedName name="_Key1" localSheetId="2" hidden="1">#REF!</definedName>
    <definedName name="_Key1" localSheetId="3" hidden="1">#REF!</definedName>
    <definedName name="_Key1" localSheetId="4" hidden="1">#REF!</definedName>
    <definedName name="_Key1" hidden="1">#REF!</definedName>
    <definedName name="_Order1" hidden="1">255</definedName>
    <definedName name="_Sort" localSheetId="2" hidden="1">#REF!</definedName>
    <definedName name="_Sort" localSheetId="3" hidden="1">#REF!</definedName>
    <definedName name="_Sort" localSheetId="4" hidden="1">#REF!</definedName>
    <definedName name="_Sort" hidden="1">#REF!</definedName>
  </definedNames>
  <calcPr calcId="145621"/>
</workbook>
</file>

<file path=xl/calcChain.xml><?xml version="1.0" encoding="utf-8"?>
<calcChain xmlns="http://schemas.openxmlformats.org/spreadsheetml/2006/main">
  <c r="K65" i="2" l="1"/>
  <c r="K63" i="2"/>
  <c r="K62" i="2"/>
  <c r="K61" i="2"/>
  <c r="K60" i="2"/>
  <c r="K59" i="2"/>
  <c r="K58" i="2"/>
  <c r="K57" i="2"/>
  <c r="K56" i="2"/>
  <c r="K55" i="2"/>
  <c r="K54" i="2"/>
  <c r="K53" i="2"/>
  <c r="K52" i="2"/>
  <c r="K51" i="2"/>
  <c r="K50" i="2"/>
  <c r="K49" i="2"/>
  <c r="K48" i="2"/>
  <c r="K47" i="2"/>
  <c r="K46" i="2"/>
  <c r="K45" i="2"/>
  <c r="K44" i="2"/>
  <c r="K43" i="2"/>
  <c r="K42" i="2"/>
  <c r="K41" i="2"/>
  <c r="K40" i="2"/>
  <c r="K39" i="2"/>
  <c r="K38" i="2"/>
  <c r="K37" i="2"/>
  <c r="K36" i="2"/>
  <c r="K35" i="2"/>
  <c r="K34" i="2"/>
  <c r="K33" i="2"/>
  <c r="K32" i="2"/>
  <c r="K31" i="2"/>
  <c r="K30" i="2"/>
  <c r="K29" i="2"/>
  <c r="K28" i="2"/>
  <c r="K27" i="2"/>
  <c r="K26" i="2"/>
  <c r="K25" i="2"/>
  <c r="K24" i="2"/>
  <c r="K23" i="2"/>
  <c r="K22" i="2"/>
  <c r="K21" i="2"/>
  <c r="K20" i="2"/>
  <c r="K19" i="2"/>
  <c r="K18" i="2"/>
  <c r="K17" i="2"/>
  <c r="K16" i="2"/>
  <c r="K15" i="2"/>
  <c r="K14" i="2"/>
  <c r="K13" i="2"/>
  <c r="K12" i="2"/>
  <c r="K11" i="2"/>
  <c r="K10" i="2"/>
  <c r="K9" i="2"/>
  <c r="K8" i="2"/>
  <c r="H65" i="2"/>
  <c r="H64" i="2"/>
  <c r="H63" i="2"/>
  <c r="H62" i="2"/>
  <c r="H60" i="2"/>
  <c r="H59" i="2"/>
  <c r="H58" i="2"/>
  <c r="H57" i="2"/>
  <c r="H56" i="2"/>
  <c r="H55" i="2"/>
  <c r="H54" i="2"/>
  <c r="H53" i="2"/>
  <c r="H52" i="2"/>
  <c r="H51" i="2"/>
  <c r="H50" i="2"/>
  <c r="H49" i="2"/>
  <c r="H48" i="2"/>
  <c r="H44" i="2"/>
  <c r="H43" i="2"/>
  <c r="H42" i="2"/>
  <c r="H41" i="2"/>
  <c r="H40" i="2"/>
  <c r="H39" i="2"/>
  <c r="H37" i="2"/>
  <c r="H36" i="2"/>
  <c r="H34" i="2"/>
  <c r="H29" i="2"/>
  <c r="H28" i="2"/>
  <c r="H27" i="2"/>
  <c r="H26" i="2"/>
  <c r="H25" i="2"/>
  <c r="H24" i="2"/>
  <c r="H23" i="2"/>
  <c r="H22" i="2"/>
  <c r="H18" i="2"/>
  <c r="H17" i="2"/>
  <c r="H15" i="2"/>
  <c r="H14" i="2"/>
  <c r="H12" i="2"/>
  <c r="H11" i="2"/>
  <c r="H10" i="2"/>
  <c r="H9" i="2"/>
  <c r="H8" i="2"/>
  <c r="E65" i="2"/>
  <c r="E64" i="2"/>
  <c r="E63" i="2"/>
  <c r="E62" i="2"/>
  <c r="E60" i="2"/>
  <c r="E59" i="2"/>
  <c r="E58" i="2"/>
  <c r="E57" i="2"/>
  <c r="E56" i="2"/>
  <c r="E55" i="2"/>
  <c r="E54" i="2"/>
  <c r="E53" i="2"/>
  <c r="E52" i="2"/>
  <c r="E51" i="2"/>
  <c r="E50" i="2"/>
  <c r="E49" i="2"/>
  <c r="E48" i="2"/>
  <c r="E44" i="2"/>
  <c r="E43" i="2"/>
  <c r="E42" i="2"/>
  <c r="E41" i="2"/>
  <c r="E40" i="2"/>
  <c r="E39" i="2"/>
  <c r="E37" i="2"/>
  <c r="E36" i="2"/>
  <c r="E34" i="2"/>
  <c r="E29" i="2"/>
  <c r="E28" i="2"/>
  <c r="E27" i="2"/>
  <c r="E26" i="2"/>
  <c r="E25" i="2"/>
  <c r="E24" i="2"/>
  <c r="E23" i="2"/>
  <c r="E22" i="2"/>
  <c r="E18" i="2"/>
  <c r="E17" i="2"/>
  <c r="E15" i="2"/>
  <c r="E14" i="2"/>
  <c r="E12" i="2"/>
  <c r="E11" i="2"/>
  <c r="E10" i="2"/>
  <c r="E9" i="2"/>
  <c r="E8" i="2"/>
</calcChain>
</file>

<file path=xl/sharedStrings.xml><?xml version="1.0" encoding="utf-8"?>
<sst xmlns="http://schemas.openxmlformats.org/spreadsheetml/2006/main" count="722" uniqueCount="121">
  <si>
    <t>Abitanti per sportello</t>
  </si>
  <si>
    <t>Anzola dell'Emilia</t>
  </si>
  <si>
    <t>Argelato</t>
  </si>
  <si>
    <t>Baricella</t>
  </si>
  <si>
    <t>Bentivoglio</t>
  </si>
  <si>
    <t>Bologna</t>
  </si>
  <si>
    <t>Borgo Tossignano (a)</t>
  </si>
  <si>
    <t>--</t>
  </si>
  <si>
    <t>Budrio</t>
  </si>
  <si>
    <t>Calderara di Reno</t>
  </si>
  <si>
    <t>Camugnano (a)</t>
  </si>
  <si>
    <t>Casalecchio di Reno</t>
  </si>
  <si>
    <t>Casalfiumanese</t>
  </si>
  <si>
    <t>Castel d'Aiano (a)</t>
  </si>
  <si>
    <t>Castel del Rio (a)</t>
  </si>
  <si>
    <t>Castel San Pietro Terme</t>
  </si>
  <si>
    <t>Castenaso</t>
  </si>
  <si>
    <t>Castiglione dei Pepoli</t>
  </si>
  <si>
    <t>Crevalcore</t>
  </si>
  <si>
    <t>Dozza</t>
  </si>
  <si>
    <t>Fontanelice (a)</t>
  </si>
  <si>
    <t>Galliera (a)</t>
  </si>
  <si>
    <t>Granaglione (a)</t>
  </si>
  <si>
    <t>Granarolo dell'Emilia</t>
  </si>
  <si>
    <t>Grizzana Morandi</t>
  </si>
  <si>
    <t>Imola</t>
  </si>
  <si>
    <t>Loiano (a)</t>
  </si>
  <si>
    <t>Malalbergo</t>
  </si>
  <si>
    <t>Marzabotto</t>
  </si>
  <si>
    <t>Medicina</t>
  </si>
  <si>
    <t>Minerbio</t>
  </si>
  <si>
    <t>Molinella</t>
  </si>
  <si>
    <t>Monghidoro</t>
  </si>
  <si>
    <t>Monterenzio (a)</t>
  </si>
  <si>
    <t>Monzuno (a)</t>
  </si>
  <si>
    <t>Mordano</t>
  </si>
  <si>
    <t>Ozzano dell'Emilia</t>
  </si>
  <si>
    <t>Pianoro</t>
  </si>
  <si>
    <t>Pieve di Cento</t>
  </si>
  <si>
    <t>Porretta Terme</t>
  </si>
  <si>
    <t>Sala Bolognese</t>
  </si>
  <si>
    <t>San Benedetto Val di Sambro</t>
  </si>
  <si>
    <t>San Giorgio di Piano</t>
  </si>
  <si>
    <t>San Giovanni in Persiceto</t>
  </si>
  <si>
    <t>San Lazzaro di Savena</t>
  </si>
  <si>
    <t>San Pietro in Casale</t>
  </si>
  <si>
    <t>Sant'Agata Bolognese</t>
  </si>
  <si>
    <t>Sasso Marconi</t>
  </si>
  <si>
    <t>Vergato</t>
  </si>
  <si>
    <t>Zola Predosa</t>
  </si>
  <si>
    <t>ALTRI COMUNI  (a)</t>
  </si>
  <si>
    <t>Comune</t>
  </si>
  <si>
    <t>Crediti per sportello 
(euro)</t>
  </si>
  <si>
    <t>Depositi per sportello
(euro)</t>
  </si>
  <si>
    <t>Numero sportelli (b)</t>
  </si>
  <si>
    <t>Impieghi (milioni di euro) (a)</t>
  </si>
  <si>
    <t>Depositi (milioni di euro) (a)</t>
  </si>
  <si>
    <t>(a) I dati di impieghi e depositi per i comuni con pochi sportelli non possono essere pubblicati per riservatezza e sono quindi accorpati nella riga "ALTRI COMUNI"</t>
  </si>
  <si>
    <t>Castel Guelfo di Bologna</t>
  </si>
  <si>
    <t>Castel di Casio (a)</t>
  </si>
  <si>
    <t>Lizzano in Belvedere</t>
  </si>
  <si>
    <t>var %</t>
  </si>
  <si>
    <t>Castello d'Argile</t>
  </si>
  <si>
    <t>(a) I dati di impieghi e depositi per i comuni con pochi sportelli non possono essere pubblicati per riservatezza e sono accorpati nella riga "ALTRI COMUNI"</t>
  </si>
  <si>
    <t>Fonti: Banca d'Italia, Unioncamere Emilia Romagna, Istat - Elaborazione: Ufficio Statistica Camera di Commercio di Bologna</t>
  </si>
  <si>
    <t>-</t>
  </si>
  <si>
    <t>TOTALE</t>
  </si>
  <si>
    <t>Valsamoggia</t>
  </si>
  <si>
    <t>Monte San Pietro (a)</t>
  </si>
  <si>
    <t>Gaggio Montano (a)</t>
  </si>
  <si>
    <t>Grizzana Morandi (a)</t>
  </si>
  <si>
    <t>Crediti per abitante
(euro)</t>
  </si>
  <si>
    <t>Depositi per abitante
(euro)</t>
  </si>
  <si>
    <t>Depositi
(milioni di euro) (a)</t>
  </si>
  <si>
    <t>Tavola 2. Impieghi, depositi e sportelli bancari in attività per comune</t>
  </si>
  <si>
    <t>Impieghi
(milioni di euro) (a)</t>
  </si>
  <si>
    <t>diff.</t>
  </si>
  <si>
    <t>Castel di Casio</t>
  </si>
  <si>
    <t>Gaggio Montano</t>
  </si>
  <si>
    <t>Monte San Pietro</t>
  </si>
  <si>
    <t>Borgo Tossignano</t>
  </si>
  <si>
    <t>Castel d'Aiano</t>
  </si>
  <si>
    <t>Castel del Rio</t>
  </si>
  <si>
    <t>Fontanelice</t>
  </si>
  <si>
    <t>Galliera</t>
  </si>
  <si>
    <t>Granaglione</t>
  </si>
  <si>
    <t>Loiano</t>
  </si>
  <si>
    <t>Monterenzio</t>
  </si>
  <si>
    <t>Area metropolitana di Bologna - Dati al 31.12.2015</t>
  </si>
  <si>
    <t>Codice Comune</t>
  </si>
  <si>
    <t>Castel Maggiore</t>
  </si>
  <si>
    <t>Popolazione residente al 31.12.15</t>
  </si>
  <si>
    <t>Tavola 3. Impieghi bancari per comune ed anno.</t>
  </si>
  <si>
    <t>Fonti: Banca d'Italia, Unioncamere Emilia Romagna - Elaborazione: Ufficio Statistica Camera di Commercio di Bologna</t>
  </si>
  <si>
    <t>(a)</t>
  </si>
  <si>
    <t/>
  </si>
  <si>
    <t>Valsamoggia (b)</t>
  </si>
  <si>
    <t>(a) I dati degli impieghi per i comuni con pochi sportelli non possono essere pubblicati per riservatezza e sono accorpati nella riga "ALTRI COMUNI"</t>
  </si>
  <si>
    <t>(b) Dall'1.1.2014 è costituito il comune di Valsamoggia, mediante fusione dei comuni di Bazzano, Castello di Serravalle, Crespellano, Monteveglio e Savigno.</t>
  </si>
  <si>
    <t>Tavola 4. Depositi bancari per comune ed anno.</t>
  </si>
  <si>
    <t>Tavola 5. Sportelli bancari in attività per comune ed anno.</t>
  </si>
  <si>
    <t>Castello di Serravalle (a)</t>
  </si>
  <si>
    <t>Savigno (a)</t>
  </si>
  <si>
    <t>Bazzano (b)</t>
  </si>
  <si>
    <t>Castello di Serravalle (a) (b)</t>
  </si>
  <si>
    <t>Crespellano (b)</t>
  </si>
  <si>
    <t>Savigno (a) (b)</t>
  </si>
  <si>
    <t xml:space="preserve"> (b)</t>
  </si>
  <si>
    <t>Area metropolitana di Bologna. Anni 1998-2015. Dati in milioni di euro</t>
  </si>
  <si>
    <t>Monteveglio (a) (b)</t>
  </si>
  <si>
    <t>Area metropolitana di Bologna. Anni 1998-2015.</t>
  </si>
  <si>
    <t>(c) Viene fornito il numero degli sportelli ubicati in ciascun comune in cui sia presente almeno una banca.</t>
  </si>
  <si>
    <t>Numero sportelli
(c)</t>
  </si>
  <si>
    <t>Tavola 1. Impieghi, depositi, sportelli bancari in attività, crediti e depositi per abitante e per sportello e abitanti per sportello per comune.</t>
  </si>
  <si>
    <t>Area metropolitana di Bologna - Anni 2014 e 2015 e variazioni 2015/2014</t>
  </si>
  <si>
    <t>Bazzano (a)</t>
  </si>
  <si>
    <t xml:space="preserve"> (a)</t>
  </si>
  <si>
    <t>Crespellano (a)</t>
  </si>
  <si>
    <t>Monteveglio (a)</t>
  </si>
  <si>
    <t>Valsamoggia (a)</t>
  </si>
  <si>
    <t>(a) Dall'1.1.2014 è costituito il comune di Valsamoggia, mediante fusione dei comuni di Bazzano, Castello di Serravalle, Crespellano, Monteveglio e Savigno.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</si>
</sst>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-* #,##0.00_-;\-* #,##0.00_-;_-* &quot;-&quot;??_-;_-@_-"/>
    <numFmt numFmtId="164" formatCode="_-[$€]\ * #,##0.00_-;\-[$€]\ * #,##0.00_-;_-[$€]\ * &quot;-&quot;??_-;_-@_-"/>
    <numFmt numFmtId="165" formatCode="#,##0_ ;\-#,##0\ "/>
    <numFmt numFmtId="166" formatCode="\+\ #;0;\-\ #"/>
    <numFmt numFmtId="167" formatCode="\+0.0%;\-0.0%;0%"/>
    <numFmt numFmtId="168" formatCode="\+#;\-#;0"/>
    <numFmt numFmtId="169" formatCode="#,##0.0"/>
    <numFmt numFmtId="170" formatCode="000"/>
  </numFmts>
  <fonts count="54" x14ac:knownFonts="1">
    <font>
      <sz val="10"/>
      <name val="Courier"/>
    </font>
    <font>
      <sz val="10"/>
      <color theme="1"/>
      <name val="Calibri"/>
      <family val="2"/>
      <scheme val="minor"/>
    </font>
    <font>
      <sz val="10"/>
      <name val="Arial"/>
    </font>
    <font>
      <sz val="10"/>
      <color indexed="8"/>
      <name val="Arial"/>
    </font>
    <font>
      <sz val="18"/>
      <color indexed="12"/>
      <name val="Calibri"/>
      <family val="2"/>
      <scheme val="minor"/>
    </font>
    <font>
      <b/>
      <sz val="16"/>
      <color indexed="12"/>
      <name val="Calibri"/>
      <family val="2"/>
      <scheme val="minor"/>
    </font>
    <font>
      <sz val="16"/>
      <color indexed="12"/>
      <name val="Calibri"/>
      <family val="2"/>
      <scheme val="minor"/>
    </font>
    <font>
      <b/>
      <i/>
      <sz val="12"/>
      <color indexed="12"/>
      <name val="Calibri"/>
      <family val="2"/>
      <scheme val="minor"/>
    </font>
    <font>
      <b/>
      <i/>
      <sz val="16"/>
      <color indexed="12"/>
      <name val="Calibri"/>
      <family val="2"/>
      <scheme val="minor"/>
    </font>
    <font>
      <b/>
      <sz val="14"/>
      <color indexed="12"/>
      <name val="Calibri"/>
      <family val="2"/>
      <scheme val="minor"/>
    </font>
    <font>
      <sz val="10"/>
      <color indexed="12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indexed="8"/>
      <name val="Calibri"/>
      <family val="2"/>
      <scheme val="minor"/>
    </font>
    <font>
      <i/>
      <sz val="10"/>
      <name val="Calibri"/>
      <family val="2"/>
      <scheme val="minor"/>
    </font>
    <font>
      <i/>
      <sz val="10"/>
      <color indexed="8"/>
      <name val="Calibri"/>
      <family val="2"/>
      <scheme val="minor"/>
    </font>
    <font>
      <b/>
      <i/>
      <sz val="11"/>
      <color indexed="12"/>
      <name val="Calibri"/>
      <family val="2"/>
      <scheme val="minor"/>
    </font>
    <font>
      <b/>
      <i/>
      <sz val="10"/>
      <color indexed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9"/>
      <color indexed="12"/>
      <name val="Calibri"/>
      <family val="2"/>
      <scheme val="minor"/>
    </font>
    <font>
      <sz val="12"/>
      <name val="Calibri"/>
      <family val="2"/>
      <scheme val="minor"/>
    </font>
    <font>
      <sz val="12"/>
      <color indexed="8"/>
      <name val="Calibri"/>
      <family val="2"/>
      <scheme val="minor"/>
    </font>
    <font>
      <i/>
      <sz val="12"/>
      <name val="Calibri"/>
      <family val="2"/>
      <scheme val="minor"/>
    </font>
    <font>
      <i/>
      <sz val="12"/>
      <color indexed="8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2"/>
      <name val="Calibri"/>
      <family val="2"/>
      <scheme val="minor"/>
    </font>
    <font>
      <sz val="14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0"/>
      <name val="Courier"/>
      <family val="3"/>
    </font>
    <font>
      <b/>
      <sz val="9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indexed="8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0"/>
      <name val="Arial"/>
      <family val="2"/>
    </font>
    <font>
      <b/>
      <sz val="16"/>
      <color rgb="FF0000FF"/>
      <name val="Calibri"/>
      <family val="2"/>
      <scheme val="minor"/>
    </font>
    <font>
      <sz val="16"/>
      <color rgb="FF0000FF"/>
      <name val="Calibri"/>
      <family val="2"/>
      <scheme val="minor"/>
    </font>
    <font>
      <b/>
      <sz val="14"/>
      <color rgb="FF0000FF"/>
      <name val="Calibri"/>
      <family val="2"/>
      <scheme val="minor"/>
    </font>
    <font>
      <sz val="14"/>
      <color rgb="FF0000FF"/>
      <name val="Calibri"/>
      <family val="2"/>
      <scheme val="minor"/>
    </font>
    <font>
      <b/>
      <i/>
      <sz val="10"/>
      <color rgb="FF0000FF"/>
      <name val="Calibri"/>
      <family val="2"/>
      <scheme val="minor"/>
    </font>
    <font>
      <sz val="10"/>
      <color indexed="8"/>
      <name val="Arial"/>
      <family val="2"/>
    </font>
    <font>
      <b/>
      <i/>
      <sz val="10"/>
      <color indexed="8"/>
      <name val="Calibri"/>
      <family val="2"/>
      <scheme val="minor"/>
    </font>
    <font>
      <b/>
      <sz val="10"/>
      <color indexed="10"/>
      <name val="Calibri"/>
      <family val="2"/>
      <scheme val="minor"/>
    </font>
    <font>
      <b/>
      <sz val="8"/>
      <color indexed="12"/>
      <name val="Calibri"/>
      <family val="2"/>
      <scheme val="minor"/>
    </font>
    <font>
      <sz val="8"/>
      <color indexed="12"/>
      <name val="Calibri"/>
      <family val="2"/>
      <scheme val="minor"/>
    </font>
    <font>
      <sz val="8"/>
      <color indexed="8"/>
      <name val="Calibri"/>
      <family val="2"/>
      <scheme val="minor"/>
    </font>
    <font>
      <b/>
      <sz val="14"/>
      <color indexed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0000FF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0"/>
      <name val="Courier"/>
      <family val="3"/>
    </font>
    <font>
      <b/>
      <i/>
      <sz val="10"/>
      <name val="Calibri"/>
      <family val="2"/>
      <scheme val="minor"/>
    </font>
    <font>
      <b/>
      <sz val="10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/>
      <top style="medium">
        <color rgb="FF3333FF"/>
      </top>
      <bottom/>
      <diagonal/>
    </border>
    <border>
      <left/>
      <right style="medium">
        <color rgb="FF3333FF"/>
      </right>
      <top style="medium">
        <color rgb="FF3333FF"/>
      </top>
      <bottom/>
      <diagonal/>
    </border>
    <border>
      <left/>
      <right style="medium">
        <color rgb="FF3333FF"/>
      </right>
      <top/>
      <bottom/>
      <diagonal/>
    </border>
    <border>
      <left style="medium">
        <color rgb="FF3333FF"/>
      </left>
      <right/>
      <top/>
      <bottom style="medium">
        <color rgb="FF3333FF"/>
      </bottom>
      <diagonal/>
    </border>
    <border>
      <left/>
      <right/>
      <top/>
      <bottom style="medium">
        <color rgb="FF3333FF"/>
      </bottom>
      <diagonal/>
    </border>
    <border>
      <left/>
      <right style="medium">
        <color rgb="FF3333FF"/>
      </right>
      <top/>
      <bottom style="medium">
        <color rgb="FF3333FF"/>
      </bottom>
      <diagonal/>
    </border>
    <border>
      <left/>
      <right/>
      <top style="medium">
        <color rgb="FF3333FF"/>
      </top>
      <bottom style="hair">
        <color rgb="FF3333FF"/>
      </bottom>
      <diagonal/>
    </border>
    <border>
      <left/>
      <right style="medium">
        <color rgb="FF3333FF"/>
      </right>
      <top style="medium">
        <color rgb="FF3333FF"/>
      </top>
      <bottom style="hair">
        <color rgb="FF3333FF"/>
      </bottom>
      <diagonal/>
    </border>
    <border>
      <left/>
      <right/>
      <top style="hair">
        <color rgb="FF3333FF"/>
      </top>
      <bottom style="hair">
        <color rgb="FF3333FF"/>
      </bottom>
      <diagonal/>
    </border>
    <border>
      <left/>
      <right style="medium">
        <color rgb="FF3333FF"/>
      </right>
      <top style="hair">
        <color rgb="FF3333FF"/>
      </top>
      <bottom style="hair">
        <color rgb="FF3333FF"/>
      </bottom>
      <diagonal/>
    </border>
    <border>
      <left/>
      <right/>
      <top style="hair">
        <color rgb="FF3333FF"/>
      </top>
      <bottom/>
      <diagonal/>
    </border>
    <border>
      <left/>
      <right style="medium">
        <color rgb="FF3333FF"/>
      </right>
      <top style="hair">
        <color rgb="FF3333FF"/>
      </top>
      <bottom/>
      <diagonal/>
    </border>
    <border>
      <left/>
      <right/>
      <top style="thin">
        <color rgb="FF3333FF"/>
      </top>
      <bottom style="medium">
        <color rgb="FF3333FF"/>
      </bottom>
      <diagonal/>
    </border>
    <border>
      <left/>
      <right style="medium">
        <color rgb="FF3333FF"/>
      </right>
      <top style="thin">
        <color rgb="FF3333FF"/>
      </top>
      <bottom style="medium">
        <color rgb="FF3333FF"/>
      </bottom>
      <diagonal/>
    </border>
    <border>
      <left style="medium">
        <color rgb="FF3333FF"/>
      </left>
      <right/>
      <top style="medium">
        <color rgb="FF3333FF"/>
      </top>
      <bottom style="medium">
        <color rgb="FF3333FF"/>
      </bottom>
      <diagonal/>
    </border>
    <border>
      <left/>
      <right/>
      <top style="medium">
        <color rgb="FF3333FF"/>
      </top>
      <bottom style="medium">
        <color rgb="FF3333FF"/>
      </bottom>
      <diagonal/>
    </border>
    <border>
      <left/>
      <right style="medium">
        <color rgb="FF3333FF"/>
      </right>
      <top style="medium">
        <color rgb="FF3333FF"/>
      </top>
      <bottom style="medium">
        <color rgb="FF3333FF"/>
      </bottom>
      <diagonal/>
    </border>
    <border>
      <left/>
      <right/>
      <top style="medium">
        <color rgb="FF3333FF"/>
      </top>
      <bottom style="thin">
        <color rgb="FF3333FF"/>
      </bottom>
      <diagonal/>
    </border>
    <border>
      <left/>
      <right style="medium">
        <color rgb="FF3333FF"/>
      </right>
      <top style="medium">
        <color rgb="FF3333FF"/>
      </top>
      <bottom style="thin">
        <color rgb="FF3333FF"/>
      </bottom>
      <diagonal/>
    </border>
    <border>
      <left/>
      <right/>
      <top style="thin">
        <color rgb="FF3333FF"/>
      </top>
      <bottom style="thin">
        <color rgb="FF3333FF"/>
      </bottom>
      <diagonal/>
    </border>
    <border>
      <left/>
      <right style="medium">
        <color rgb="FF3333FF"/>
      </right>
      <top style="thin">
        <color rgb="FF3333FF"/>
      </top>
      <bottom style="thin">
        <color rgb="FF3333FF"/>
      </bottom>
      <diagonal/>
    </border>
    <border>
      <left/>
      <right/>
      <top style="medium">
        <color rgb="FF0000FF"/>
      </top>
      <bottom style="hair">
        <color rgb="FF0000FF"/>
      </bottom>
      <diagonal/>
    </border>
    <border>
      <left/>
      <right/>
      <top style="hair">
        <color rgb="FF0000FF"/>
      </top>
      <bottom style="hair">
        <color rgb="FF0000FF"/>
      </bottom>
      <diagonal/>
    </border>
    <border>
      <left style="medium">
        <color rgb="FF3333FF"/>
      </left>
      <right/>
      <top style="medium">
        <color rgb="FF3333FF"/>
      </top>
      <bottom style="thin">
        <color rgb="FF0000FF"/>
      </bottom>
      <diagonal/>
    </border>
    <border>
      <left style="medium">
        <color rgb="FF3333FF"/>
      </left>
      <right/>
      <top style="thin">
        <color rgb="FF0000FF"/>
      </top>
      <bottom style="thin">
        <color rgb="FF0000FF"/>
      </bottom>
      <diagonal/>
    </border>
    <border>
      <left style="medium">
        <color rgb="FF3333FF"/>
      </left>
      <right/>
      <top style="thin">
        <color rgb="FF0000FF"/>
      </top>
      <bottom style="medium">
        <color rgb="FF0000FF"/>
      </bottom>
      <diagonal/>
    </border>
    <border>
      <left style="medium">
        <color rgb="FF3333FF"/>
      </left>
      <right/>
      <top style="medium">
        <color rgb="FF0000FF"/>
      </top>
      <bottom style="hair">
        <color rgb="FF0000FF"/>
      </bottom>
      <diagonal/>
    </border>
    <border>
      <left style="medium">
        <color rgb="FF3333FF"/>
      </left>
      <right/>
      <top style="hair">
        <color rgb="FF0000FF"/>
      </top>
      <bottom style="hair">
        <color rgb="FF0000FF"/>
      </bottom>
      <diagonal/>
    </border>
    <border>
      <left/>
      <right/>
      <top style="thin">
        <color rgb="FF3333FF"/>
      </top>
      <bottom/>
      <diagonal/>
    </border>
    <border>
      <left/>
      <right style="medium">
        <color rgb="FF3333FF"/>
      </right>
      <top style="thin">
        <color rgb="FF3333FF"/>
      </top>
      <bottom/>
      <diagonal/>
    </border>
    <border>
      <left style="medium">
        <color rgb="FF3333FF"/>
      </left>
      <right/>
      <top style="hair">
        <color rgb="FF0000FF"/>
      </top>
      <bottom style="thin">
        <color rgb="FF3333FF"/>
      </bottom>
      <diagonal/>
    </border>
    <border>
      <left/>
      <right style="medium">
        <color rgb="FF3333FF"/>
      </right>
      <top style="hair">
        <color rgb="FF3333FF"/>
      </top>
      <bottom style="thin">
        <color rgb="FF3333FF"/>
      </bottom>
      <diagonal/>
    </border>
    <border>
      <left/>
      <right/>
      <top style="hair">
        <color rgb="FF3333FF"/>
      </top>
      <bottom style="thin">
        <color rgb="FF3333FF"/>
      </bottom>
      <diagonal/>
    </border>
    <border>
      <left/>
      <right style="medium">
        <color rgb="FF0000FF"/>
      </right>
      <top style="medium">
        <color rgb="FF0000FF"/>
      </top>
      <bottom style="hair">
        <color rgb="FF0000FF"/>
      </bottom>
      <diagonal/>
    </border>
    <border>
      <left/>
      <right/>
      <top style="hair">
        <color rgb="FF0000FF"/>
      </top>
      <bottom style="medium">
        <color rgb="FF0000FF"/>
      </bottom>
      <diagonal/>
    </border>
    <border>
      <left/>
      <right style="medium">
        <color rgb="FF0000FF"/>
      </right>
      <top style="hair">
        <color rgb="FF0000FF"/>
      </top>
      <bottom style="medium">
        <color rgb="FF0000FF"/>
      </bottom>
      <diagonal/>
    </border>
    <border>
      <left/>
      <right/>
      <top/>
      <bottom style="hair">
        <color rgb="FF0000FF"/>
      </bottom>
      <diagonal/>
    </border>
    <border>
      <left/>
      <right style="medium">
        <color rgb="FF0000FF"/>
      </right>
      <top/>
      <bottom style="hair">
        <color rgb="FF0000FF"/>
      </bottom>
      <diagonal/>
    </border>
    <border>
      <left/>
      <right style="medium">
        <color rgb="FF0000FF"/>
      </right>
      <top style="hair">
        <color rgb="FF0000FF"/>
      </top>
      <bottom style="hair">
        <color rgb="FF0000FF"/>
      </bottom>
      <diagonal/>
    </border>
    <border>
      <left/>
      <right/>
      <top style="medium">
        <color rgb="FF0000FF"/>
      </top>
      <bottom style="medium">
        <color rgb="FF0000FF"/>
      </bottom>
      <diagonal/>
    </border>
    <border>
      <left/>
      <right style="medium">
        <color rgb="FF0000FF"/>
      </right>
      <top style="medium">
        <color rgb="FF0000FF"/>
      </top>
      <bottom style="medium">
        <color rgb="FF0000FF"/>
      </bottom>
      <diagonal/>
    </border>
    <border>
      <left style="medium">
        <color rgb="FF3333FF"/>
      </left>
      <right/>
      <top style="medium">
        <color rgb="FF3333FF"/>
      </top>
      <bottom/>
      <diagonal/>
    </border>
    <border>
      <left style="medium">
        <color rgb="FF3333FF"/>
      </left>
      <right/>
      <top/>
      <bottom style="medium">
        <color rgb="FF0000FF"/>
      </bottom>
      <diagonal/>
    </border>
    <border>
      <left/>
      <right style="medium">
        <color rgb="FF0000FF"/>
      </right>
      <top style="hair">
        <color rgb="FF0000FF"/>
      </top>
      <bottom style="thin">
        <color rgb="FF0000FF"/>
      </bottom>
      <diagonal/>
    </border>
    <border>
      <left/>
      <right style="medium">
        <color rgb="FF0000FF"/>
      </right>
      <top/>
      <bottom/>
      <diagonal/>
    </border>
    <border>
      <left/>
      <right/>
      <top style="hair">
        <color rgb="FF0000FF"/>
      </top>
      <bottom style="thin">
        <color rgb="FF0000FF"/>
      </bottom>
      <diagonal/>
    </border>
    <border>
      <left/>
      <right/>
      <top/>
      <bottom style="medium">
        <color rgb="FF0000FF"/>
      </bottom>
      <diagonal/>
    </border>
    <border>
      <left style="medium">
        <color rgb="FF3333FF"/>
      </left>
      <right/>
      <top/>
      <bottom/>
      <diagonal/>
    </border>
    <border>
      <left/>
      <right/>
      <top style="hair">
        <color rgb="FF0000FF"/>
      </top>
      <bottom style="thin">
        <color rgb="FF3333FF"/>
      </bottom>
      <diagonal/>
    </border>
    <border>
      <left/>
      <right style="medium">
        <color rgb="FF0000FF"/>
      </right>
      <top style="hair">
        <color rgb="FF0000FF"/>
      </top>
      <bottom style="thin">
        <color rgb="FF3333FF"/>
      </bottom>
      <diagonal/>
    </border>
  </borders>
  <cellStyleXfs count="8">
    <xf numFmtId="0" fontId="0" fillId="0" borderId="0"/>
    <xf numFmtId="164" fontId="2" fillId="0" borderId="0" applyFont="0" applyFill="0" applyBorder="0" applyAlignment="0" applyProtection="0"/>
    <xf numFmtId="0" fontId="2" fillId="0" borderId="0"/>
    <xf numFmtId="0" fontId="3" fillId="0" borderId="0"/>
    <xf numFmtId="0" fontId="3" fillId="0" borderId="0"/>
    <xf numFmtId="0" fontId="29" fillId="0" borderId="0"/>
    <xf numFmtId="0" fontId="35" fillId="0" borderId="0"/>
    <xf numFmtId="0" fontId="41" fillId="0" borderId="0"/>
  </cellStyleXfs>
  <cellXfs count="226">
    <xf numFmtId="0" fontId="0" fillId="0" borderId="0" xfId="0"/>
    <xf numFmtId="0" fontId="4" fillId="0" borderId="0" xfId="2" applyFont="1" applyAlignment="1">
      <alignment vertical="center"/>
    </xf>
    <xf numFmtId="0" fontId="6" fillId="0" borderId="0" xfId="2" applyFont="1" applyAlignment="1">
      <alignment vertical="center"/>
    </xf>
    <xf numFmtId="0" fontId="7" fillId="0" borderId="0" xfId="2" applyFont="1" applyAlignment="1">
      <alignment horizontal="center" vertical="center"/>
    </xf>
    <xf numFmtId="0" fontId="8" fillId="0" borderId="0" xfId="2" applyFont="1" applyAlignment="1">
      <alignment vertical="center"/>
    </xf>
    <xf numFmtId="0" fontId="9" fillId="0" borderId="0" xfId="2" applyFont="1" applyAlignment="1" applyProtection="1">
      <alignment horizontal="center" vertical="center"/>
      <protection locked="0"/>
    </xf>
    <xf numFmtId="0" fontId="10" fillId="0" borderId="0" xfId="2" applyFont="1"/>
    <xf numFmtId="0" fontId="10" fillId="0" borderId="0" xfId="2" applyFont="1" applyAlignment="1">
      <alignment vertical="center"/>
    </xf>
    <xf numFmtId="3" fontId="12" fillId="0" borderId="7" xfId="0" applyNumberFormat="1" applyFont="1" applyBorder="1" applyAlignment="1">
      <alignment horizontal="right" vertical="center"/>
    </xf>
    <xf numFmtId="165" fontId="12" fillId="0" borderId="7" xfId="0" applyNumberFormat="1" applyFont="1" applyBorder="1" applyAlignment="1">
      <alignment horizontal="right" vertical="center"/>
    </xf>
    <xf numFmtId="4" fontId="12" fillId="0" borderId="7" xfId="0" applyNumberFormat="1" applyFont="1" applyBorder="1" applyAlignment="1">
      <alignment horizontal="right" vertical="center"/>
    </xf>
    <xf numFmtId="0" fontId="13" fillId="0" borderId="0" xfId="2" applyFont="1" applyAlignment="1">
      <alignment vertical="center"/>
    </xf>
    <xf numFmtId="3" fontId="12" fillId="0" borderId="9" xfId="0" applyNumberFormat="1" applyFont="1" applyBorder="1" applyAlignment="1">
      <alignment horizontal="right" vertical="center"/>
    </xf>
    <xf numFmtId="165" fontId="12" fillId="0" borderId="9" xfId="0" applyNumberFormat="1" applyFont="1" applyBorder="1" applyAlignment="1">
      <alignment horizontal="right" vertical="center"/>
    </xf>
    <xf numFmtId="4" fontId="12" fillId="0" borderId="9" xfId="0" applyNumberFormat="1" applyFont="1" applyBorder="1" applyAlignment="1">
      <alignment horizontal="right" vertical="center"/>
    </xf>
    <xf numFmtId="3" fontId="14" fillId="0" borderId="9" xfId="0" applyNumberFormat="1" applyFont="1" applyBorder="1" applyAlignment="1">
      <alignment horizontal="right" vertical="center"/>
    </xf>
    <xf numFmtId="165" fontId="14" fillId="0" borderId="9" xfId="0" applyNumberFormat="1" applyFont="1" applyBorder="1" applyAlignment="1">
      <alignment horizontal="right" vertical="center"/>
    </xf>
    <xf numFmtId="3" fontId="14" fillId="0" borderId="9" xfId="0" quotePrefix="1" applyNumberFormat="1" applyFont="1" applyBorder="1" applyAlignment="1">
      <alignment horizontal="right" vertical="center"/>
    </xf>
    <xf numFmtId="4" fontId="12" fillId="0" borderId="9" xfId="0" quotePrefix="1" applyNumberFormat="1" applyFont="1" applyBorder="1" applyAlignment="1">
      <alignment horizontal="right" vertical="center"/>
    </xf>
    <xf numFmtId="3" fontId="12" fillId="0" borderId="11" xfId="0" applyNumberFormat="1" applyFont="1" applyBorder="1" applyAlignment="1">
      <alignment horizontal="right" vertical="center"/>
    </xf>
    <xf numFmtId="165" fontId="12" fillId="0" borderId="11" xfId="0" applyNumberFormat="1" applyFont="1" applyBorder="1" applyAlignment="1">
      <alignment horizontal="right" vertical="center"/>
    </xf>
    <xf numFmtId="4" fontId="12" fillId="0" borderId="11" xfId="0" applyNumberFormat="1" applyFont="1" applyBorder="1" applyAlignment="1">
      <alignment horizontal="right" vertical="center"/>
    </xf>
    <xf numFmtId="0" fontId="13" fillId="0" borderId="0" xfId="2" applyFont="1" applyAlignment="1">
      <alignment horizontal="center" vertical="center"/>
    </xf>
    <xf numFmtId="0" fontId="13" fillId="0" borderId="0" xfId="2" applyFont="1"/>
    <xf numFmtId="0" fontId="13" fillId="0" borderId="0" xfId="2" applyFont="1" applyAlignment="1">
      <alignment horizontal="center"/>
    </xf>
    <xf numFmtId="169" fontId="12" fillId="0" borderId="8" xfId="0" applyNumberFormat="1" applyFont="1" applyBorder="1" applyAlignment="1">
      <alignment horizontal="right" vertical="center"/>
    </xf>
    <xf numFmtId="169" fontId="12" fillId="0" borderId="10" xfId="0" applyNumberFormat="1" applyFont="1" applyBorder="1" applyAlignment="1">
      <alignment horizontal="right" vertical="center"/>
    </xf>
    <xf numFmtId="169" fontId="14" fillId="0" borderId="10" xfId="0" applyNumberFormat="1" applyFont="1" applyBorder="1" applyAlignment="1">
      <alignment horizontal="right" vertical="center"/>
    </xf>
    <xf numFmtId="169" fontId="14" fillId="0" borderId="10" xfId="0" quotePrefix="1" applyNumberFormat="1" applyFont="1" applyBorder="1" applyAlignment="1">
      <alignment horizontal="right" vertical="center"/>
    </xf>
    <xf numFmtId="169" fontId="12" fillId="0" borderId="12" xfId="0" applyNumberFormat="1" applyFont="1" applyBorder="1" applyAlignment="1">
      <alignment horizontal="right" vertical="center"/>
    </xf>
    <xf numFmtId="0" fontId="15" fillId="0" borderId="0" xfId="2" applyFont="1" applyAlignment="1">
      <alignment vertical="center"/>
    </xf>
    <xf numFmtId="0" fontId="13" fillId="0" borderId="0" xfId="2" applyFont="1" applyFill="1" applyAlignment="1">
      <alignment vertical="center"/>
    </xf>
    <xf numFmtId="0" fontId="13" fillId="0" borderId="0" xfId="2" applyFont="1" applyFill="1" applyAlignment="1">
      <alignment horizontal="center" vertical="center"/>
    </xf>
    <xf numFmtId="43" fontId="21" fillId="0" borderId="7" xfId="4" applyNumberFormat="1" applyFont="1" applyFill="1" applyBorder="1" applyAlignment="1">
      <alignment horizontal="right" vertical="center"/>
    </xf>
    <xf numFmtId="167" fontId="21" fillId="0" borderId="7" xfId="4" applyNumberFormat="1" applyFont="1" applyFill="1" applyBorder="1" applyAlignment="1">
      <alignment horizontal="center" vertical="center"/>
    </xf>
    <xf numFmtId="0" fontId="21" fillId="0" borderId="0" xfId="2" applyFont="1" applyAlignment="1">
      <alignment vertical="center"/>
    </xf>
    <xf numFmtId="43" fontId="21" fillId="0" borderId="9" xfId="4" applyNumberFormat="1" applyFont="1" applyFill="1" applyBorder="1" applyAlignment="1">
      <alignment horizontal="right" vertical="center"/>
    </xf>
    <xf numFmtId="167" fontId="21" fillId="0" borderId="9" xfId="4" applyNumberFormat="1" applyFont="1" applyFill="1" applyBorder="1" applyAlignment="1">
      <alignment horizontal="center" vertical="center"/>
    </xf>
    <xf numFmtId="167" fontId="21" fillId="0" borderId="9" xfId="3" applyNumberFormat="1" applyFont="1" applyFill="1" applyBorder="1" applyAlignment="1">
      <alignment horizontal="center" vertical="center"/>
    </xf>
    <xf numFmtId="43" fontId="23" fillId="0" borderId="9" xfId="4" applyNumberFormat="1" applyFont="1" applyFill="1" applyBorder="1" applyAlignment="1">
      <alignment horizontal="right" vertical="center"/>
    </xf>
    <xf numFmtId="43" fontId="23" fillId="0" borderId="9" xfId="4" applyNumberFormat="1" applyFont="1" applyFill="1" applyBorder="1" applyAlignment="1">
      <alignment horizontal="center" vertical="center"/>
    </xf>
    <xf numFmtId="0" fontId="21" fillId="0" borderId="0" xfId="2" applyFont="1" applyBorder="1" applyAlignment="1">
      <alignment vertical="center"/>
    </xf>
    <xf numFmtId="166" fontId="20" fillId="0" borderId="0" xfId="0" applyNumberFormat="1" applyFont="1" applyBorder="1" applyAlignment="1">
      <alignment horizontal="center" vertical="center"/>
    </xf>
    <xf numFmtId="0" fontId="23" fillId="0" borderId="0" xfId="2" applyFont="1" applyAlignment="1">
      <alignment vertical="center"/>
    </xf>
    <xf numFmtId="43" fontId="24" fillId="0" borderId="16" xfId="4" applyNumberFormat="1" applyFont="1" applyFill="1" applyBorder="1" applyAlignment="1">
      <alignment horizontal="right" vertical="center"/>
    </xf>
    <xf numFmtId="3" fontId="24" fillId="0" borderId="16" xfId="0" applyNumberFormat="1" applyFont="1" applyFill="1" applyBorder="1" applyAlignment="1">
      <alignment horizontal="center" vertical="center"/>
    </xf>
    <xf numFmtId="0" fontId="24" fillId="0" borderId="0" xfId="2" applyFont="1" applyAlignment="1">
      <alignment vertical="center"/>
    </xf>
    <xf numFmtId="167" fontId="27" fillId="0" borderId="16" xfId="4" applyNumberFormat="1" applyFont="1" applyFill="1" applyBorder="1" applyAlignment="1">
      <alignment horizontal="center" vertical="center"/>
    </xf>
    <xf numFmtId="167" fontId="27" fillId="0" borderId="16" xfId="3" applyNumberFormat="1" applyFont="1" applyFill="1" applyBorder="1" applyAlignment="1">
      <alignment horizontal="center" vertical="center"/>
    </xf>
    <xf numFmtId="168" fontId="27" fillId="0" borderId="17" xfId="0" applyNumberFormat="1" applyFont="1" applyFill="1" applyBorder="1" applyAlignment="1">
      <alignment horizontal="center" vertical="center"/>
    </xf>
    <xf numFmtId="3" fontId="20" fillId="0" borderId="7" xfId="0" applyNumberFormat="1" applyFont="1" applyFill="1" applyBorder="1" applyAlignment="1">
      <alignment horizontal="center" vertical="center"/>
    </xf>
    <xf numFmtId="168" fontId="25" fillId="0" borderId="8" xfId="0" applyNumberFormat="1" applyFont="1" applyFill="1" applyBorder="1" applyAlignment="1">
      <alignment horizontal="center" vertical="center"/>
    </xf>
    <xf numFmtId="3" fontId="20" fillId="0" borderId="9" xfId="0" applyNumberFormat="1" applyFont="1" applyFill="1" applyBorder="1" applyAlignment="1">
      <alignment horizontal="center" vertical="center"/>
    </xf>
    <xf numFmtId="168" fontId="25" fillId="0" borderId="10" xfId="0" applyNumberFormat="1" applyFont="1" applyFill="1" applyBorder="1" applyAlignment="1">
      <alignment horizontal="center" vertical="center"/>
    </xf>
    <xf numFmtId="3" fontId="22" fillId="0" borderId="9" xfId="0" applyNumberFormat="1" applyFont="1" applyFill="1" applyBorder="1" applyAlignment="1">
      <alignment horizontal="center" vertical="center"/>
    </xf>
    <xf numFmtId="168" fontId="26" fillId="0" borderId="10" xfId="0" applyNumberFormat="1" applyFont="1" applyFill="1" applyBorder="1" applyAlignment="1">
      <alignment horizontal="center" vertical="center"/>
    </xf>
    <xf numFmtId="0" fontId="13" fillId="0" borderId="0" xfId="2" applyFont="1" applyFill="1" applyAlignment="1">
      <alignment horizontal="center"/>
    </xf>
    <xf numFmtId="0" fontId="13" fillId="0" borderId="0" xfId="2" applyFont="1" applyFill="1"/>
    <xf numFmtId="4" fontId="13" fillId="0" borderId="7" xfId="4" applyNumberFormat="1" applyFont="1" applyFill="1" applyBorder="1" applyAlignment="1">
      <alignment horizontal="right" vertical="center"/>
    </xf>
    <xf numFmtId="4" fontId="13" fillId="0" borderId="7" xfId="3" applyNumberFormat="1" applyFont="1" applyFill="1" applyBorder="1" applyAlignment="1">
      <alignment horizontal="right" vertical="center"/>
    </xf>
    <xf numFmtId="4" fontId="13" fillId="0" borderId="9" xfId="4" applyNumberFormat="1" applyFont="1" applyFill="1" applyBorder="1" applyAlignment="1">
      <alignment horizontal="right" vertical="center"/>
    </xf>
    <xf numFmtId="4" fontId="13" fillId="0" borderId="9" xfId="3" applyNumberFormat="1" applyFont="1" applyFill="1" applyBorder="1" applyAlignment="1">
      <alignment horizontal="right" vertical="center"/>
    </xf>
    <xf numFmtId="4" fontId="13" fillId="0" borderId="11" xfId="4" applyNumberFormat="1" applyFont="1" applyFill="1" applyBorder="1" applyAlignment="1">
      <alignment horizontal="right" vertical="center"/>
    </xf>
    <xf numFmtId="4" fontId="13" fillId="0" borderId="11" xfId="3" applyNumberFormat="1" applyFont="1" applyFill="1" applyBorder="1" applyAlignment="1">
      <alignment horizontal="right" vertical="center"/>
    </xf>
    <xf numFmtId="170" fontId="12" fillId="0" borderId="27" xfId="0" applyNumberFormat="1" applyFont="1" applyFill="1" applyBorder="1" applyAlignment="1">
      <alignment horizontal="center" vertical="center"/>
    </xf>
    <xf numFmtId="170" fontId="12" fillId="0" borderId="28" xfId="0" applyNumberFormat="1" applyFont="1" applyFill="1" applyBorder="1" applyAlignment="1">
      <alignment horizontal="center" vertical="center"/>
    </xf>
    <xf numFmtId="0" fontId="11" fillId="0" borderId="0" xfId="2" applyFont="1" applyFill="1" applyBorder="1" applyAlignment="1" applyProtection="1">
      <alignment horizontal="left" vertical="center" wrapText="1"/>
    </xf>
    <xf numFmtId="0" fontId="12" fillId="0" borderId="7" xfId="0" applyFont="1" applyBorder="1" applyAlignment="1">
      <alignment vertical="center"/>
    </xf>
    <xf numFmtId="0" fontId="12" fillId="0" borderId="9" xfId="0" applyFont="1" applyBorder="1" applyAlignment="1">
      <alignment vertical="center"/>
    </xf>
    <xf numFmtId="0" fontId="14" fillId="0" borderId="9" xfId="0" applyFont="1" applyBorder="1" applyAlignment="1">
      <alignment vertical="center"/>
    </xf>
    <xf numFmtId="0" fontId="12" fillId="0" borderId="11" xfId="0" applyFont="1" applyBorder="1" applyAlignment="1">
      <alignment vertical="center"/>
    </xf>
    <xf numFmtId="170" fontId="12" fillId="0" borderId="31" xfId="0" applyNumberFormat="1" applyFont="1" applyFill="1" applyBorder="1" applyAlignment="1">
      <alignment horizontal="center" vertical="center"/>
    </xf>
    <xf numFmtId="0" fontId="29" fillId="0" borderId="4" xfId="0" quotePrefix="1" applyFont="1" applyBorder="1" applyAlignment="1">
      <alignment horizontal="center"/>
    </xf>
    <xf numFmtId="170" fontId="31" fillId="0" borderId="27" xfId="0" applyNumberFormat="1" applyFont="1" applyFill="1" applyBorder="1" applyAlignment="1">
      <alignment horizontal="center" vertical="center"/>
    </xf>
    <xf numFmtId="0" fontId="31" fillId="0" borderId="7" xfId="0" applyFont="1" applyBorder="1" applyAlignment="1">
      <alignment vertical="center"/>
    </xf>
    <xf numFmtId="170" fontId="31" fillId="0" borderId="28" xfId="0" applyNumberFormat="1" applyFont="1" applyFill="1" applyBorder="1" applyAlignment="1">
      <alignment horizontal="center" vertical="center"/>
    </xf>
    <xf numFmtId="0" fontId="31" fillId="0" borderId="9" xfId="0" applyFont="1" applyBorder="1" applyAlignment="1">
      <alignment vertical="center"/>
    </xf>
    <xf numFmtId="0" fontId="32" fillId="0" borderId="9" xfId="0" applyFont="1" applyBorder="1" applyAlignment="1">
      <alignment vertical="center"/>
    </xf>
    <xf numFmtId="0" fontId="31" fillId="0" borderId="11" xfId="0" applyFont="1" applyBorder="1" applyAlignment="1">
      <alignment vertical="center"/>
    </xf>
    <xf numFmtId="170" fontId="31" fillId="0" borderId="31" xfId="0" applyNumberFormat="1" applyFont="1" applyFill="1" applyBorder="1" applyAlignment="1">
      <alignment horizontal="center" vertical="center"/>
    </xf>
    <xf numFmtId="0" fontId="33" fillId="0" borderId="29" xfId="4" applyFont="1" applyFill="1" applyBorder="1" applyAlignment="1">
      <alignment vertical="center"/>
    </xf>
    <xf numFmtId="43" fontId="23" fillId="0" borderId="0" xfId="4" applyNumberFormat="1" applyFont="1" applyFill="1" applyBorder="1" applyAlignment="1">
      <alignment horizontal="right" vertical="center"/>
    </xf>
    <xf numFmtId="167" fontId="23" fillId="0" borderId="0" xfId="4" applyNumberFormat="1" applyFont="1" applyFill="1" applyBorder="1" applyAlignment="1">
      <alignment horizontal="center" vertical="center"/>
    </xf>
    <xf numFmtId="167" fontId="23" fillId="0" borderId="0" xfId="3" applyNumberFormat="1" applyFont="1" applyFill="1" applyBorder="1" applyAlignment="1">
      <alignment horizontal="center" vertical="center"/>
    </xf>
    <xf numFmtId="4" fontId="22" fillId="0" borderId="0" xfId="0" quotePrefix="1" applyNumberFormat="1" applyFont="1" applyFill="1" applyBorder="1" applyAlignment="1">
      <alignment horizontal="center" vertical="center"/>
    </xf>
    <xf numFmtId="168" fontId="28" fillId="0" borderId="3" xfId="0" quotePrefix="1" applyNumberFormat="1" applyFont="1" applyFill="1" applyBorder="1" applyAlignment="1">
      <alignment horizontal="center" vertical="center"/>
    </xf>
    <xf numFmtId="43" fontId="21" fillId="0" borderId="33" xfId="4" applyNumberFormat="1" applyFont="1" applyFill="1" applyBorder="1" applyAlignment="1">
      <alignment horizontal="right" vertical="center"/>
    </xf>
    <xf numFmtId="167" fontId="21" fillId="0" borderId="33" xfId="4" applyNumberFormat="1" applyFont="1" applyFill="1" applyBorder="1" applyAlignment="1">
      <alignment horizontal="center" vertical="center"/>
    </xf>
    <xf numFmtId="167" fontId="21" fillId="0" borderId="33" xfId="3" applyNumberFormat="1" applyFont="1" applyFill="1" applyBorder="1" applyAlignment="1">
      <alignment horizontal="center" vertical="center"/>
    </xf>
    <xf numFmtId="3" fontId="20" fillId="0" borderId="33" xfId="0" applyNumberFormat="1" applyFont="1" applyFill="1" applyBorder="1" applyAlignment="1">
      <alignment horizontal="center" vertical="center"/>
    </xf>
    <xf numFmtId="168" fontId="25" fillId="0" borderId="32" xfId="0" applyNumberFormat="1" applyFont="1" applyFill="1" applyBorder="1" applyAlignment="1">
      <alignment horizontal="center" vertical="center"/>
    </xf>
    <xf numFmtId="49" fontId="36" fillId="0" borderId="0" xfId="6" applyNumberFormat="1" applyFont="1" applyFill="1" applyBorder="1" applyAlignment="1" applyProtection="1">
      <alignment horizontal="center" vertical="center"/>
      <protection locked="0"/>
    </xf>
    <xf numFmtId="49" fontId="37" fillId="0" borderId="0" xfId="6" applyNumberFormat="1" applyFont="1" applyFill="1" applyBorder="1" applyAlignment="1">
      <alignment vertical="center"/>
    </xf>
    <xf numFmtId="0" fontId="38" fillId="0" borderId="0" xfId="6" applyFont="1" applyFill="1" applyBorder="1" applyAlignment="1" applyProtection="1">
      <alignment horizontal="center" vertical="center" wrapText="1"/>
      <protection locked="0"/>
    </xf>
    <xf numFmtId="0" fontId="39" fillId="0" borderId="0" xfId="6" applyFont="1" applyFill="1" applyBorder="1" applyAlignment="1">
      <alignment vertical="center"/>
    </xf>
    <xf numFmtId="0" fontId="40" fillId="0" borderId="0" xfId="6" applyFont="1" applyFill="1" applyBorder="1" applyAlignment="1">
      <alignment horizontal="center" vertical="center"/>
    </xf>
    <xf numFmtId="0" fontId="40" fillId="0" borderId="0" xfId="6" applyFont="1" applyFill="1" applyBorder="1" applyAlignment="1">
      <alignment vertical="center"/>
    </xf>
    <xf numFmtId="0" fontId="9" fillId="0" borderId="0" xfId="6" applyFont="1" applyFill="1" applyBorder="1" applyAlignment="1" applyProtection="1">
      <alignment horizontal="center" vertical="center"/>
      <protection locked="0"/>
    </xf>
    <xf numFmtId="0" fontId="10" fillId="0" borderId="0" xfId="6" applyFont="1" applyFill="1" applyBorder="1"/>
    <xf numFmtId="0" fontId="1" fillId="0" borderId="0" xfId="6" applyFont="1" applyFill="1" applyBorder="1" applyAlignment="1">
      <alignment vertical="center"/>
    </xf>
    <xf numFmtId="4" fontId="13" fillId="0" borderId="37" xfId="7" applyNumberFormat="1" applyFont="1" applyFill="1" applyBorder="1" applyAlignment="1">
      <alignment horizontal="right" vertical="center"/>
    </xf>
    <xf numFmtId="4" fontId="13" fillId="0" borderId="38" xfId="7" applyNumberFormat="1" applyFont="1" applyFill="1" applyBorder="1" applyAlignment="1">
      <alignment horizontal="right" vertical="center"/>
    </xf>
    <xf numFmtId="0" fontId="13" fillId="0" borderId="0" xfId="6" applyFont="1" applyFill="1" applyBorder="1" applyAlignment="1">
      <alignment vertical="center"/>
    </xf>
    <xf numFmtId="4" fontId="13" fillId="0" borderId="23" xfId="7" applyNumberFormat="1" applyFont="1" applyFill="1" applyBorder="1" applyAlignment="1">
      <alignment horizontal="right" vertical="center"/>
    </xf>
    <xf numFmtId="4" fontId="13" fillId="0" borderId="39" xfId="7" applyNumberFormat="1" applyFont="1" applyFill="1" applyBorder="1" applyAlignment="1">
      <alignment horizontal="right" vertical="center"/>
    </xf>
    <xf numFmtId="4" fontId="15" fillId="0" borderId="23" xfId="7" applyNumberFormat="1" applyFont="1" applyFill="1" applyBorder="1" applyAlignment="1">
      <alignment horizontal="center" vertical="center"/>
    </xf>
    <xf numFmtId="4" fontId="15" fillId="0" borderId="23" xfId="7" applyNumberFormat="1" applyFont="1" applyFill="1" applyBorder="1" applyAlignment="1">
      <alignment horizontal="right" vertical="center"/>
    </xf>
    <xf numFmtId="4" fontId="15" fillId="0" borderId="39" xfId="7" applyNumberFormat="1" applyFont="1" applyFill="1" applyBorder="1" applyAlignment="1">
      <alignment horizontal="right" vertical="center"/>
    </xf>
    <xf numFmtId="4" fontId="15" fillId="0" borderId="39" xfId="7" applyNumberFormat="1" applyFont="1" applyFill="1" applyBorder="1" applyAlignment="1">
      <alignment horizontal="center" vertical="center"/>
    </xf>
    <xf numFmtId="0" fontId="15" fillId="0" borderId="0" xfId="6" applyFont="1" applyFill="1" applyBorder="1" applyAlignment="1">
      <alignment vertical="center"/>
    </xf>
    <xf numFmtId="4" fontId="43" fillId="0" borderId="40" xfId="7" applyNumberFormat="1" applyFont="1" applyFill="1" applyBorder="1" applyAlignment="1">
      <alignment horizontal="right" vertical="center"/>
    </xf>
    <xf numFmtId="4" fontId="43" fillId="0" borderId="41" xfId="7" applyNumberFormat="1" applyFont="1" applyFill="1" applyBorder="1" applyAlignment="1">
      <alignment horizontal="right" vertical="center"/>
    </xf>
    <xf numFmtId="0" fontId="43" fillId="0" borderId="0" xfId="6" applyFont="1" applyFill="1" applyBorder="1" applyAlignment="1">
      <alignment vertical="center"/>
    </xf>
    <xf numFmtId="0" fontId="45" fillId="0" borderId="0" xfId="6" applyFont="1" applyFill="1" applyBorder="1" applyAlignment="1">
      <alignment vertical="center"/>
    </xf>
    <xf numFmtId="0" fontId="46" fillId="0" borderId="0" xfId="6" applyFont="1" applyFill="1" applyBorder="1" applyAlignment="1">
      <alignment vertical="center"/>
    </xf>
    <xf numFmtId="0" fontId="44" fillId="0" borderId="0" xfId="6" applyFont="1" applyFill="1" applyBorder="1" applyAlignment="1">
      <alignment horizontal="center" vertical="center" wrapText="1"/>
    </xf>
    <xf numFmtId="0" fontId="13" fillId="0" borderId="0" xfId="6" applyFont="1" applyFill="1" applyBorder="1"/>
    <xf numFmtId="3" fontId="21" fillId="0" borderId="37" xfId="7" applyNumberFormat="1" applyFont="1" applyFill="1" applyBorder="1" applyAlignment="1">
      <alignment vertical="center"/>
    </xf>
    <xf numFmtId="3" fontId="21" fillId="0" borderId="37" xfId="7" applyNumberFormat="1" applyFont="1" applyFill="1" applyBorder="1" applyAlignment="1">
      <alignment horizontal="right" vertical="center"/>
    </xf>
    <xf numFmtId="3" fontId="21" fillId="0" borderId="38" xfId="7" applyNumberFormat="1" applyFont="1" applyFill="1" applyBorder="1" applyAlignment="1">
      <alignment horizontal="right" vertical="center"/>
    </xf>
    <xf numFmtId="0" fontId="21" fillId="0" borderId="0" xfId="6" applyFont="1" applyFill="1" applyBorder="1" applyAlignment="1">
      <alignment vertical="center"/>
    </xf>
    <xf numFmtId="3" fontId="21" fillId="0" borderId="23" xfId="7" applyNumberFormat="1" applyFont="1" applyFill="1" applyBorder="1" applyAlignment="1">
      <alignment vertical="center"/>
    </xf>
    <xf numFmtId="3" fontId="21" fillId="0" borderId="23" xfId="7" applyNumberFormat="1" applyFont="1" applyFill="1" applyBorder="1" applyAlignment="1">
      <alignment horizontal="right" vertical="center"/>
    </xf>
    <xf numFmtId="3" fontId="21" fillId="0" borderId="39" xfId="7" applyNumberFormat="1" applyFont="1" applyFill="1" applyBorder="1" applyAlignment="1">
      <alignment horizontal="right" vertical="center"/>
    </xf>
    <xf numFmtId="3" fontId="23" fillId="0" borderId="39" xfId="7" applyNumberFormat="1" applyFont="1" applyFill="1" applyBorder="1" applyAlignment="1">
      <alignment horizontal="right" vertical="center"/>
    </xf>
    <xf numFmtId="0" fontId="23" fillId="0" borderId="0" xfId="6" applyFont="1" applyFill="1" applyBorder="1" applyAlignment="1">
      <alignment vertical="center"/>
    </xf>
    <xf numFmtId="3" fontId="47" fillId="0" borderId="40" xfId="7" applyNumberFormat="1" applyFont="1" applyFill="1" applyBorder="1" applyAlignment="1">
      <alignment vertical="center"/>
    </xf>
    <xf numFmtId="3" fontId="47" fillId="0" borderId="40" xfId="7" applyNumberFormat="1" applyFont="1" applyFill="1" applyBorder="1" applyAlignment="1">
      <alignment horizontal="right" vertical="center"/>
    </xf>
    <xf numFmtId="3" fontId="47" fillId="0" borderId="41" xfId="7" applyNumberFormat="1" applyFont="1" applyFill="1" applyBorder="1" applyAlignment="1">
      <alignment horizontal="right" vertical="center"/>
    </xf>
    <xf numFmtId="49" fontId="36" fillId="0" borderId="0" xfId="6" applyNumberFormat="1" applyFont="1" applyFill="1" applyBorder="1" applyAlignment="1" applyProtection="1">
      <alignment vertical="center"/>
      <protection locked="0"/>
    </xf>
    <xf numFmtId="0" fontId="38" fillId="0" borderId="0" xfId="6" applyFont="1" applyFill="1" applyBorder="1" applyAlignment="1" applyProtection="1">
      <alignment vertical="center" wrapText="1"/>
      <protection locked="0"/>
    </xf>
    <xf numFmtId="0" fontId="38" fillId="0" borderId="0" xfId="6" applyFont="1" applyFill="1" applyBorder="1" applyAlignment="1" applyProtection="1">
      <alignment vertical="center"/>
      <protection locked="0"/>
    </xf>
    <xf numFmtId="0" fontId="44" fillId="0" borderId="0" xfId="6" applyFont="1" applyFill="1" applyBorder="1" applyAlignment="1">
      <alignment vertical="center" wrapText="1"/>
    </xf>
    <xf numFmtId="0" fontId="44" fillId="0" borderId="0" xfId="6" applyFont="1" applyFill="1" applyBorder="1" applyAlignment="1">
      <alignment vertical="center"/>
    </xf>
    <xf numFmtId="4" fontId="42" fillId="0" borderId="0" xfId="7" applyNumberFormat="1" applyFont="1" applyFill="1" applyBorder="1" applyAlignment="1">
      <alignment horizontal="right" vertical="center"/>
    </xf>
    <xf numFmtId="4" fontId="42" fillId="0" borderId="45" xfId="7" applyNumberFormat="1" applyFont="1" applyFill="1" applyBorder="1" applyAlignment="1">
      <alignment horizontal="right" vertical="center"/>
    </xf>
    <xf numFmtId="4" fontId="13" fillId="0" borderId="46" xfId="7" applyNumberFormat="1" applyFont="1" applyFill="1" applyBorder="1" applyAlignment="1">
      <alignment horizontal="right" vertical="center"/>
    </xf>
    <xf numFmtId="4" fontId="13" fillId="0" borderId="44" xfId="7" applyNumberFormat="1" applyFont="1" applyFill="1" applyBorder="1" applyAlignment="1">
      <alignment horizontal="right" vertical="center"/>
    </xf>
    <xf numFmtId="4" fontId="42" fillId="0" borderId="47" xfId="7" applyNumberFormat="1" applyFont="1" applyFill="1" applyBorder="1" applyAlignment="1">
      <alignment horizontal="right" vertical="center"/>
    </xf>
    <xf numFmtId="0" fontId="12" fillId="0" borderId="8" xfId="0" applyFont="1" applyBorder="1" applyAlignment="1">
      <alignment vertical="center"/>
    </xf>
    <xf numFmtId="0" fontId="12" fillId="0" borderId="10" xfId="0" applyFont="1" applyBorder="1" applyAlignment="1">
      <alignment vertical="center"/>
    </xf>
    <xf numFmtId="0" fontId="14" fillId="0" borderId="10" xfId="0" applyFont="1" applyBorder="1" applyAlignment="1">
      <alignment vertical="center"/>
    </xf>
    <xf numFmtId="0" fontId="14" fillId="0" borderId="12" xfId="0" applyFont="1" applyBorder="1" applyAlignment="1">
      <alignment vertical="center"/>
    </xf>
    <xf numFmtId="0" fontId="12" fillId="0" borderId="12" xfId="0" applyFont="1" applyBorder="1" applyAlignment="1">
      <alignment vertical="center"/>
    </xf>
    <xf numFmtId="0" fontId="15" fillId="0" borderId="30" xfId="4" applyFont="1" applyFill="1" applyBorder="1" applyAlignment="1">
      <alignment vertical="center"/>
    </xf>
    <xf numFmtId="0" fontId="38" fillId="0" borderId="0" xfId="6" applyFont="1" applyFill="1" applyBorder="1" applyAlignment="1" applyProtection="1">
      <alignment horizontal="center" vertical="center"/>
      <protection locked="0"/>
    </xf>
    <xf numFmtId="0" fontId="10" fillId="0" borderId="0" xfId="6" applyFont="1" applyFill="1" applyBorder="1" applyAlignment="1"/>
    <xf numFmtId="4" fontId="13" fillId="0" borderId="31" xfId="7" applyNumberFormat="1" applyFont="1" applyFill="1" applyBorder="1" applyAlignment="1">
      <alignment horizontal="right" vertical="center"/>
    </xf>
    <xf numFmtId="4" fontId="13" fillId="0" borderId="49" xfId="7" applyNumberFormat="1" applyFont="1" applyFill="1" applyBorder="1" applyAlignment="1">
      <alignment horizontal="right" vertical="center"/>
    </xf>
    <xf numFmtId="4" fontId="13" fillId="0" borderId="50" xfId="7" applyNumberFormat="1" applyFont="1" applyFill="1" applyBorder="1" applyAlignment="1">
      <alignment horizontal="right" vertical="center"/>
    </xf>
    <xf numFmtId="0" fontId="42" fillId="0" borderId="30" xfId="4" applyFont="1" applyFill="1" applyBorder="1" applyAlignment="1">
      <alignment vertical="center"/>
    </xf>
    <xf numFmtId="170" fontId="20" fillId="0" borderId="27" xfId="0" applyNumberFormat="1" applyFont="1" applyFill="1" applyBorder="1" applyAlignment="1">
      <alignment horizontal="center" vertical="center"/>
    </xf>
    <xf numFmtId="0" fontId="20" fillId="0" borderId="8" xfId="0" applyFont="1" applyBorder="1" applyAlignment="1">
      <alignment vertical="center"/>
    </xf>
    <xf numFmtId="170" fontId="20" fillId="0" borderId="28" xfId="0" applyNumberFormat="1" applyFont="1" applyFill="1" applyBorder="1" applyAlignment="1">
      <alignment horizontal="center" vertical="center"/>
    </xf>
    <xf numFmtId="0" fontId="20" fillId="0" borderId="10" xfId="0" applyFont="1" applyBorder="1" applyAlignment="1">
      <alignment vertical="center"/>
    </xf>
    <xf numFmtId="0" fontId="49" fillId="0" borderId="0" xfId="6" applyFont="1" applyFill="1" applyBorder="1" applyAlignment="1">
      <alignment vertical="center"/>
    </xf>
    <xf numFmtId="3" fontId="23" fillId="0" borderId="23" xfId="7" applyNumberFormat="1" applyFont="1" applyFill="1" applyBorder="1" applyAlignment="1">
      <alignment horizontal="center" vertical="center"/>
    </xf>
    <xf numFmtId="3" fontId="23" fillId="0" borderId="39" xfId="7" applyNumberFormat="1" applyFont="1" applyFill="1" applyBorder="1" applyAlignment="1">
      <alignment horizontal="center" vertical="center"/>
    </xf>
    <xf numFmtId="0" fontId="30" fillId="0" borderId="5" xfId="0" applyFont="1" applyFill="1" applyBorder="1" applyAlignment="1">
      <alignment horizontal="center" vertical="center" textRotation="90" wrapText="1"/>
    </xf>
    <xf numFmtId="0" fontId="51" fillId="0" borderId="4" xfId="0" quotePrefix="1" applyFont="1" applyBorder="1" applyAlignment="1">
      <alignment horizontal="center"/>
    </xf>
    <xf numFmtId="0" fontId="42" fillId="0" borderId="29" xfId="4" applyFont="1" applyFill="1" applyBorder="1" applyAlignment="1">
      <alignment vertical="center"/>
    </xf>
    <xf numFmtId="4" fontId="42" fillId="0" borderId="29" xfId="4" applyNumberFormat="1" applyFont="1" applyFill="1" applyBorder="1" applyAlignment="1">
      <alignment horizontal="right" vertical="center"/>
    </xf>
    <xf numFmtId="4" fontId="42" fillId="0" borderId="29" xfId="3" applyNumberFormat="1" applyFont="1" applyFill="1" applyBorder="1" applyAlignment="1">
      <alignment horizontal="right" vertical="center"/>
    </xf>
    <xf numFmtId="49" fontId="52" fillId="0" borderId="29" xfId="0" quotePrefix="1" applyNumberFormat="1" applyFont="1" applyFill="1" applyBorder="1" applyAlignment="1">
      <alignment horizontal="right" vertical="center"/>
    </xf>
    <xf numFmtId="4" fontId="52" fillId="0" borderId="29" xfId="0" quotePrefix="1" applyNumberFormat="1" applyFont="1" applyFill="1" applyBorder="1" applyAlignment="1">
      <alignment horizontal="right" vertical="center"/>
    </xf>
    <xf numFmtId="169" fontId="52" fillId="0" borderId="30" xfId="0" quotePrefix="1" applyNumberFormat="1" applyFont="1" applyFill="1" applyBorder="1" applyAlignment="1">
      <alignment horizontal="right" vertical="center"/>
    </xf>
    <xf numFmtId="0" fontId="53" fillId="0" borderId="0" xfId="2" applyFont="1" applyAlignment="1">
      <alignment vertical="center"/>
    </xf>
    <xf numFmtId="4" fontId="34" fillId="0" borderId="16" xfId="4" applyNumberFormat="1" applyFont="1" applyFill="1" applyBorder="1" applyAlignment="1">
      <alignment horizontal="right" vertical="center"/>
    </xf>
    <xf numFmtId="4" fontId="34" fillId="0" borderId="16" xfId="3" applyNumberFormat="1" applyFont="1" applyFill="1" applyBorder="1" applyAlignment="1">
      <alignment horizontal="right" vertical="center"/>
    </xf>
    <xf numFmtId="3" fontId="34" fillId="0" borderId="16" xfId="0" applyNumberFormat="1" applyFont="1" applyFill="1" applyBorder="1" applyAlignment="1">
      <alignment horizontal="right" vertical="center"/>
    </xf>
    <xf numFmtId="4" fontId="34" fillId="0" borderId="16" xfId="0" applyNumberFormat="1" applyFont="1" applyFill="1" applyBorder="1" applyAlignment="1">
      <alignment horizontal="right" vertical="center"/>
    </xf>
    <xf numFmtId="169" fontId="34" fillId="0" borderId="17" xfId="0" applyNumberFormat="1" applyFont="1" applyFill="1" applyBorder="1" applyAlignment="1">
      <alignment horizontal="right" vertical="center"/>
    </xf>
    <xf numFmtId="0" fontId="34" fillId="0" borderId="0" xfId="2" applyFont="1" applyAlignment="1">
      <alignment vertical="center"/>
    </xf>
    <xf numFmtId="0" fontId="11" fillId="0" borderId="1" xfId="2" applyFont="1" applyFill="1" applyBorder="1" applyAlignment="1" applyProtection="1">
      <alignment horizontal="center" vertical="center" wrapText="1"/>
    </xf>
    <xf numFmtId="0" fontId="11" fillId="0" borderId="0" xfId="2" applyFont="1" applyFill="1" applyBorder="1" applyAlignment="1" applyProtection="1">
      <alignment horizontal="center" vertical="center" wrapText="1"/>
    </xf>
    <xf numFmtId="0" fontId="11" fillId="0" borderId="5" xfId="2" applyFont="1" applyFill="1" applyBorder="1" applyAlignment="1" applyProtection="1">
      <alignment horizontal="center" vertical="center" wrapText="1"/>
    </xf>
    <xf numFmtId="0" fontId="11" fillId="0" borderId="2" xfId="2" applyFont="1" applyFill="1" applyBorder="1" applyAlignment="1" applyProtection="1">
      <alignment horizontal="center" vertical="center" wrapText="1"/>
    </xf>
    <xf numFmtId="0" fontId="11" fillId="0" borderId="3" xfId="2" applyFont="1" applyFill="1" applyBorder="1" applyAlignment="1" applyProtection="1">
      <alignment horizontal="center" vertical="center" wrapText="1"/>
    </xf>
    <xf numFmtId="0" fontId="11" fillId="0" borderId="6" xfId="2" applyFont="1" applyFill="1" applyBorder="1" applyAlignment="1" applyProtection="1">
      <alignment horizontal="center" vertical="center" wrapText="1"/>
    </xf>
    <xf numFmtId="0" fontId="11" fillId="0" borderId="1" xfId="2" applyFont="1" applyFill="1" applyBorder="1" applyAlignment="1" applyProtection="1">
      <alignment horizontal="left" vertical="center" wrapText="1"/>
    </xf>
    <xf numFmtId="0" fontId="11" fillId="0" borderId="0" xfId="2" applyFont="1" applyFill="1" applyBorder="1" applyAlignment="1" applyProtection="1">
      <alignment horizontal="left" vertical="center" wrapText="1"/>
    </xf>
    <xf numFmtId="0" fontId="11" fillId="0" borderId="5" xfId="2" applyFont="1" applyFill="1" applyBorder="1" applyAlignment="1" applyProtection="1">
      <alignment horizontal="left" vertical="center" wrapText="1"/>
    </xf>
    <xf numFmtId="0" fontId="19" fillId="0" borderId="0" xfId="6" applyFont="1" applyFill="1" applyBorder="1" applyAlignment="1">
      <alignment horizontal="center" vertical="center"/>
    </xf>
    <xf numFmtId="0" fontId="19" fillId="0" borderId="0" xfId="2" applyFont="1" applyAlignment="1">
      <alignment horizontal="center" vertical="center"/>
    </xf>
    <xf numFmtId="0" fontId="30" fillId="0" borderId="24" xfId="0" applyFont="1" applyFill="1" applyBorder="1" applyAlignment="1">
      <alignment horizontal="center" vertical="center" textRotation="90" wrapText="1"/>
    </xf>
    <xf numFmtId="0" fontId="30" fillId="0" borderId="25" xfId="0" applyFont="1" applyFill="1" applyBorder="1" applyAlignment="1">
      <alignment horizontal="center" vertical="center" textRotation="90" wrapText="1"/>
    </xf>
    <xf numFmtId="0" fontId="30" fillId="0" borderId="26" xfId="0" applyFont="1" applyFill="1" applyBorder="1" applyAlignment="1">
      <alignment horizontal="center" vertical="center" textRotation="90" wrapText="1"/>
    </xf>
    <xf numFmtId="0" fontId="34" fillId="0" borderId="15" xfId="4" applyFont="1" applyFill="1" applyBorder="1" applyAlignment="1">
      <alignment horizontal="center" vertical="center"/>
    </xf>
    <xf numFmtId="0" fontId="34" fillId="0" borderId="16" xfId="4" applyFont="1" applyFill="1" applyBorder="1" applyAlignment="1">
      <alignment horizontal="center" vertical="center"/>
    </xf>
    <xf numFmtId="0" fontId="5" fillId="0" borderId="0" xfId="2" applyFont="1" applyAlignment="1" applyProtection="1">
      <alignment horizontal="center" vertical="center" wrapText="1"/>
      <protection locked="0"/>
    </xf>
    <xf numFmtId="0" fontId="9" fillId="0" borderId="0" xfId="2" applyFont="1" applyAlignment="1" applyProtection="1">
      <alignment horizontal="center" vertical="center" wrapText="1"/>
      <protection locked="0"/>
    </xf>
    <xf numFmtId="0" fontId="16" fillId="0" borderId="0" xfId="2" applyFont="1" applyAlignment="1">
      <alignment horizontal="center" vertical="center"/>
    </xf>
    <xf numFmtId="0" fontId="5" fillId="0" borderId="0" xfId="2" applyFont="1" applyAlignment="1" applyProtection="1">
      <alignment horizontal="center" vertical="center"/>
      <protection locked="0"/>
    </xf>
    <xf numFmtId="0" fontId="9" fillId="0" borderId="0" xfId="2" applyFont="1" applyAlignment="1" applyProtection="1">
      <alignment horizontal="center" vertical="center"/>
      <protection locked="0"/>
    </xf>
    <xf numFmtId="0" fontId="16" fillId="0" borderId="5" xfId="2" applyFont="1" applyBorder="1" applyAlignment="1">
      <alignment horizontal="center" vertical="center"/>
    </xf>
    <xf numFmtId="0" fontId="17" fillId="0" borderId="0" xfId="2" applyFont="1" applyAlignment="1">
      <alignment horizontal="center" vertical="center"/>
    </xf>
    <xf numFmtId="0" fontId="18" fillId="0" borderId="20" xfId="2" applyFont="1" applyFill="1" applyBorder="1" applyAlignment="1" applyProtection="1">
      <alignment horizontal="center" vertical="center" wrapText="1"/>
    </xf>
    <xf numFmtId="0" fontId="18" fillId="0" borderId="13" xfId="2" applyFont="1" applyFill="1" applyBorder="1" applyAlignment="1" applyProtection="1">
      <alignment horizontal="center" vertical="center" wrapText="1"/>
    </xf>
    <xf numFmtId="0" fontId="11" fillId="0" borderId="21" xfId="2" applyFont="1" applyFill="1" applyBorder="1" applyAlignment="1" applyProtection="1">
      <alignment horizontal="center" vertical="center" wrapText="1"/>
    </xf>
    <xf numFmtId="0" fontId="11" fillId="0" borderId="14" xfId="2" applyFont="1" applyFill="1" applyBorder="1" applyAlignment="1" applyProtection="1">
      <alignment horizontal="center" vertical="center" wrapText="1"/>
    </xf>
    <xf numFmtId="0" fontId="48" fillId="0" borderId="42" xfId="0" applyFont="1" applyFill="1" applyBorder="1" applyAlignment="1">
      <alignment horizontal="center" vertical="center" wrapText="1"/>
    </xf>
    <xf numFmtId="0" fontId="48" fillId="0" borderId="48" xfId="0" applyFont="1" applyFill="1" applyBorder="1" applyAlignment="1">
      <alignment horizontal="center" vertical="center" wrapText="1"/>
    </xf>
    <xf numFmtId="0" fontId="48" fillId="0" borderId="43" xfId="0" applyFont="1" applyFill="1" applyBorder="1" applyAlignment="1">
      <alignment horizontal="center" vertical="center" wrapText="1"/>
    </xf>
    <xf numFmtId="0" fontId="24" fillId="0" borderId="15" xfId="4" applyFont="1" applyFill="1" applyBorder="1" applyAlignment="1">
      <alignment horizontal="center" vertical="center"/>
    </xf>
    <xf numFmtId="0" fontId="24" fillId="0" borderId="16" xfId="4" applyFont="1" applyFill="1" applyBorder="1" applyAlignment="1">
      <alignment horizontal="center" vertical="center"/>
    </xf>
    <xf numFmtId="0" fontId="18" fillId="0" borderId="18" xfId="2" applyFont="1" applyFill="1" applyBorder="1" applyAlignment="1" applyProtection="1">
      <alignment horizontal="center" vertical="center" wrapText="1"/>
    </xf>
    <xf numFmtId="0" fontId="18" fillId="0" borderId="19" xfId="2" applyFont="1" applyFill="1" applyBorder="1" applyAlignment="1" applyProtection="1">
      <alignment horizontal="center" vertical="center" wrapText="1"/>
    </xf>
    <xf numFmtId="0" fontId="18" fillId="0" borderId="21" xfId="2" applyFont="1" applyFill="1" applyBorder="1" applyAlignment="1" applyProtection="1">
      <alignment horizontal="center" vertical="center" wrapText="1"/>
    </xf>
    <xf numFmtId="0" fontId="24" fillId="0" borderId="22" xfId="6" applyFont="1" applyFill="1" applyBorder="1" applyAlignment="1" applyProtection="1">
      <alignment horizontal="right" vertical="center" wrapText="1"/>
    </xf>
    <xf numFmtId="0" fontId="24" fillId="0" borderId="35" xfId="6" applyFont="1" applyFill="1" applyBorder="1" applyAlignment="1" applyProtection="1">
      <alignment horizontal="right" vertical="center" wrapText="1"/>
    </xf>
    <xf numFmtId="0" fontId="24" fillId="0" borderId="34" xfId="6" applyFont="1" applyFill="1" applyBorder="1" applyAlignment="1" applyProtection="1">
      <alignment horizontal="right" vertical="center" wrapText="1"/>
    </xf>
    <xf numFmtId="0" fontId="24" fillId="0" borderId="36" xfId="6" applyFont="1" applyFill="1" applyBorder="1" applyAlignment="1" applyProtection="1">
      <alignment horizontal="right" vertical="center" wrapText="1"/>
    </xf>
    <xf numFmtId="0" fontId="44" fillId="0" borderId="0" xfId="6" applyFont="1" applyFill="1" applyBorder="1" applyAlignment="1">
      <alignment horizontal="center" vertical="center" wrapText="1"/>
    </xf>
    <xf numFmtId="0" fontId="34" fillId="0" borderId="17" xfId="4" applyFont="1" applyFill="1" applyBorder="1" applyAlignment="1">
      <alignment horizontal="center" vertical="center"/>
    </xf>
    <xf numFmtId="0" fontId="30" fillId="0" borderId="42" xfId="0" applyFont="1" applyFill="1" applyBorder="1" applyAlignment="1">
      <alignment horizontal="center" vertical="center" wrapText="1"/>
    </xf>
    <xf numFmtId="0" fontId="30" fillId="0" borderId="43" xfId="0" applyFont="1" applyFill="1" applyBorder="1" applyAlignment="1">
      <alignment horizontal="center" vertical="center" wrapText="1"/>
    </xf>
    <xf numFmtId="49" fontId="36" fillId="0" borderId="0" xfId="6" applyNumberFormat="1" applyFont="1" applyFill="1" applyBorder="1" applyAlignment="1" applyProtection="1">
      <alignment horizontal="center" vertical="center"/>
      <protection locked="0"/>
    </xf>
    <xf numFmtId="0" fontId="38" fillId="0" borderId="0" xfId="6" applyFont="1" applyFill="1" applyBorder="1" applyAlignment="1" applyProtection="1">
      <alignment horizontal="center" vertical="center" wrapText="1"/>
      <protection locked="0"/>
    </xf>
    <xf numFmtId="0" fontId="40" fillId="0" borderId="0" xfId="6" applyFont="1" applyFill="1" applyBorder="1" applyAlignment="1">
      <alignment horizontal="center" vertical="center"/>
    </xf>
    <xf numFmtId="0" fontId="50" fillId="0" borderId="15" xfId="4" applyFont="1" applyFill="1" applyBorder="1" applyAlignment="1">
      <alignment horizontal="center" vertical="center"/>
    </xf>
    <xf numFmtId="0" fontId="50" fillId="0" borderId="17" xfId="4" applyFont="1" applyFill="1" applyBorder="1" applyAlignment="1">
      <alignment horizontal="center" vertical="center"/>
    </xf>
    <xf numFmtId="0" fontId="18" fillId="0" borderId="2" xfId="2" applyFont="1" applyFill="1" applyBorder="1" applyAlignment="1" applyProtection="1">
      <alignment horizontal="center" vertical="center" wrapText="1"/>
    </xf>
    <xf numFmtId="0" fontId="18" fillId="0" borderId="6" xfId="2" applyFont="1" applyFill="1" applyBorder="1" applyAlignment="1" applyProtection="1">
      <alignment horizontal="center" vertical="center" wrapText="1"/>
    </xf>
    <xf numFmtId="0" fontId="24" fillId="0" borderId="22" xfId="6" applyFont="1" applyFill="1" applyBorder="1" applyAlignment="1" applyProtection="1">
      <alignment vertical="center" wrapText="1"/>
    </xf>
    <xf numFmtId="0" fontId="24" fillId="0" borderId="35" xfId="6" applyFont="1" applyFill="1" applyBorder="1" applyAlignment="1" applyProtection="1">
      <alignment vertical="center" wrapText="1"/>
    </xf>
    <xf numFmtId="0" fontId="17" fillId="0" borderId="0" xfId="6" applyFont="1" applyFill="1" applyBorder="1" applyAlignment="1">
      <alignment horizontal="center" vertical="center"/>
    </xf>
  </cellXfs>
  <cellStyles count="8">
    <cellStyle name="Euro" xfId="1"/>
    <cellStyle name="Normale" xfId="0" builtinId="0"/>
    <cellStyle name="Normale 2" xfId="5"/>
    <cellStyle name="Normale_Banchecomuni2000" xfId="2"/>
    <cellStyle name="Normale_Banchecomuni2000 2" xfId="6"/>
    <cellStyle name="Normale_Foglio1" xfId="3"/>
    <cellStyle name="Normale_Foglio2" xfId="4"/>
    <cellStyle name="Normale_Foglio2 2" xfId="7"/>
  </cellStyles>
  <dxfs count="2">
    <dxf>
      <font>
        <b/>
        <i val="0"/>
        <strike val="0"/>
        <color rgb="FF008000"/>
      </font>
    </dxf>
    <dxf>
      <font>
        <b/>
        <i val="0"/>
        <strike val="0"/>
        <color rgb="FFFF0000"/>
      </font>
    </dxf>
  </dxfs>
  <tableStyles count="0" defaultTableStyle="TableStyleMedium2" defaultPivotStyle="PivotStyleLight16"/>
  <colors>
    <mruColors>
      <color rgb="FF008000"/>
      <color rgb="FF3333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M73"/>
  <sheetViews>
    <sheetView topLeftCell="A31" zoomScaleNormal="100" workbookViewId="0">
      <selection activeCell="C66" sqref="C66"/>
    </sheetView>
  </sheetViews>
  <sheetFormatPr defaultColWidth="8" defaultRowHeight="13.5" x14ac:dyDescent="0.25"/>
  <cols>
    <col min="1" max="1" width="6" customWidth="1"/>
    <col min="2" max="2" width="20.375" style="23" customWidth="1"/>
    <col min="3" max="4" width="12.625" style="23" customWidth="1"/>
    <col min="5" max="5" width="8.25" style="23" customWidth="1"/>
    <col min="6" max="6" width="10.5" style="23" customWidth="1"/>
    <col min="7" max="7" width="9" style="23" customWidth="1"/>
    <col min="8" max="8" width="10.125" style="23" customWidth="1"/>
    <col min="9" max="9" width="13" style="23" customWidth="1"/>
    <col min="10" max="10" width="12.875" style="23" customWidth="1"/>
    <col min="11" max="11" width="8.25" style="24" customWidth="1"/>
    <col min="12" max="16384" width="8" style="23"/>
  </cols>
  <sheetData>
    <row r="1" spans="1:13" s="2" customFormat="1" ht="39.950000000000003" customHeight="1" x14ac:dyDescent="0.25">
      <c r="A1" s="189" t="s">
        <v>113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</row>
    <row r="2" spans="1:13" s="2" customFormat="1" ht="20.100000000000001" customHeight="1" x14ac:dyDescent="0.25">
      <c r="A2" s="190" t="s">
        <v>88</v>
      </c>
      <c r="B2" s="190"/>
      <c r="C2" s="190"/>
      <c r="D2" s="190"/>
      <c r="E2" s="190"/>
      <c r="F2" s="190"/>
      <c r="G2" s="190"/>
      <c r="H2" s="190"/>
      <c r="I2" s="190"/>
      <c r="J2" s="190"/>
      <c r="K2" s="190"/>
    </row>
    <row r="3" spans="1:13" s="4" customFormat="1" ht="20.100000000000001" customHeight="1" x14ac:dyDescent="0.25">
      <c r="A3" s="191" t="s">
        <v>64</v>
      </c>
      <c r="B3" s="191"/>
      <c r="C3" s="191"/>
      <c r="D3" s="191"/>
      <c r="E3" s="191"/>
      <c r="F3" s="191"/>
      <c r="G3" s="191"/>
      <c r="H3" s="191"/>
      <c r="I3" s="191"/>
      <c r="J3" s="191"/>
      <c r="K3" s="191"/>
      <c r="L3" s="3"/>
      <c r="M3" s="3"/>
    </row>
    <row r="4" spans="1:13" s="6" customFormat="1" ht="8.1" customHeight="1" thickBot="1" x14ac:dyDescent="0.3">
      <c r="A4"/>
      <c r="B4" s="5"/>
      <c r="C4" s="5"/>
      <c r="D4" s="5"/>
      <c r="E4" s="5"/>
      <c r="F4" s="5"/>
      <c r="G4" s="5"/>
      <c r="H4" s="5"/>
      <c r="I4" s="5"/>
      <c r="J4" s="5"/>
      <c r="K4" s="5"/>
    </row>
    <row r="5" spans="1:13" s="7" customFormat="1" ht="12.75" customHeight="1" x14ac:dyDescent="0.25">
      <c r="A5" s="184" t="s">
        <v>89</v>
      </c>
      <c r="B5" s="179" t="s">
        <v>51</v>
      </c>
      <c r="C5" s="173" t="s">
        <v>75</v>
      </c>
      <c r="D5" s="173" t="s">
        <v>73</v>
      </c>
      <c r="E5" s="173" t="s">
        <v>112</v>
      </c>
      <c r="F5" s="173" t="s">
        <v>91</v>
      </c>
      <c r="G5" s="173" t="s">
        <v>71</v>
      </c>
      <c r="H5" s="173" t="s">
        <v>72</v>
      </c>
      <c r="I5" s="173" t="s">
        <v>52</v>
      </c>
      <c r="J5" s="173" t="s">
        <v>53</v>
      </c>
      <c r="K5" s="176" t="s">
        <v>0</v>
      </c>
    </row>
    <row r="6" spans="1:13" s="7" customFormat="1" ht="12.75" customHeight="1" x14ac:dyDescent="0.25">
      <c r="A6" s="185"/>
      <c r="B6" s="180"/>
      <c r="C6" s="174"/>
      <c r="D6" s="174"/>
      <c r="E6" s="174"/>
      <c r="F6" s="174"/>
      <c r="G6" s="174"/>
      <c r="H6" s="174"/>
      <c r="I6" s="174"/>
      <c r="J6" s="174"/>
      <c r="K6" s="177"/>
    </row>
    <row r="7" spans="1:13" s="7" customFormat="1" ht="12.75" customHeight="1" x14ac:dyDescent="0.25">
      <c r="A7" s="185"/>
      <c r="B7" s="180"/>
      <c r="C7" s="174"/>
      <c r="D7" s="174"/>
      <c r="E7" s="174"/>
      <c r="F7" s="174"/>
      <c r="G7" s="174"/>
      <c r="H7" s="174"/>
      <c r="I7" s="174"/>
      <c r="J7" s="174"/>
      <c r="K7" s="177"/>
    </row>
    <row r="8" spans="1:13" s="7" customFormat="1" ht="13.5" customHeight="1" thickBot="1" x14ac:dyDescent="0.3">
      <c r="A8" s="186"/>
      <c r="B8" s="181"/>
      <c r="C8" s="175"/>
      <c r="D8" s="175"/>
      <c r="E8" s="175"/>
      <c r="F8" s="175"/>
      <c r="G8" s="175"/>
      <c r="H8" s="175"/>
      <c r="I8" s="175"/>
      <c r="J8" s="175"/>
      <c r="K8" s="178"/>
    </row>
    <row r="9" spans="1:13" s="11" customFormat="1" ht="15" customHeight="1" x14ac:dyDescent="0.25">
      <c r="A9" s="64">
        <v>1</v>
      </c>
      <c r="B9" s="67" t="s">
        <v>1</v>
      </c>
      <c r="C9" s="58">
        <v>260.05700000000002</v>
      </c>
      <c r="D9" s="59">
        <v>229.858</v>
      </c>
      <c r="E9" s="8">
        <v>7</v>
      </c>
      <c r="F9" s="9">
        <v>12267</v>
      </c>
      <c r="G9" s="10">
        <v>21199.722833618653</v>
      </c>
      <c r="H9" s="10">
        <v>18737.914730577973</v>
      </c>
      <c r="I9" s="10">
        <v>37151000</v>
      </c>
      <c r="J9" s="10">
        <v>32836857.142857142</v>
      </c>
      <c r="K9" s="25">
        <v>1752.4285714285713</v>
      </c>
    </row>
    <row r="10" spans="1:13" s="11" customFormat="1" ht="15" customHeight="1" x14ac:dyDescent="0.25">
      <c r="A10" s="65">
        <v>2</v>
      </c>
      <c r="B10" s="68" t="s">
        <v>2</v>
      </c>
      <c r="C10" s="60">
        <v>305.101</v>
      </c>
      <c r="D10" s="61">
        <v>293.62</v>
      </c>
      <c r="E10" s="12">
        <v>9</v>
      </c>
      <c r="F10" s="13">
        <v>9844</v>
      </c>
      <c r="G10" s="14">
        <v>30993.600162535553</v>
      </c>
      <c r="H10" s="14">
        <v>29827.305973181632</v>
      </c>
      <c r="I10" s="14">
        <v>33900111.111111112</v>
      </c>
      <c r="J10" s="14">
        <v>32624444.444444444</v>
      </c>
      <c r="K10" s="26">
        <v>1093.7777777777778</v>
      </c>
    </row>
    <row r="11" spans="1:13" s="11" customFormat="1" ht="15" customHeight="1" x14ac:dyDescent="0.25">
      <c r="A11" s="65">
        <v>3</v>
      </c>
      <c r="B11" s="68" t="s">
        <v>3</v>
      </c>
      <c r="C11" s="60">
        <v>47.268000000000001</v>
      </c>
      <c r="D11" s="61">
        <v>54.597000000000001</v>
      </c>
      <c r="E11" s="12">
        <v>3</v>
      </c>
      <c r="F11" s="13">
        <v>6951</v>
      </c>
      <c r="G11" s="14">
        <v>6800.1726370306433</v>
      </c>
      <c r="H11" s="14">
        <v>7854.5533016832114</v>
      </c>
      <c r="I11" s="14">
        <v>15756000</v>
      </c>
      <c r="J11" s="14">
        <v>18199000</v>
      </c>
      <c r="K11" s="26">
        <v>2317</v>
      </c>
    </row>
    <row r="12" spans="1:13" s="11" customFormat="1" ht="15" customHeight="1" x14ac:dyDescent="0.25">
      <c r="A12" s="65">
        <v>5</v>
      </c>
      <c r="B12" s="68" t="s">
        <v>4</v>
      </c>
      <c r="C12" s="60">
        <v>125.904</v>
      </c>
      <c r="D12" s="61">
        <v>85.72</v>
      </c>
      <c r="E12" s="12">
        <v>4</v>
      </c>
      <c r="F12" s="13">
        <v>5469</v>
      </c>
      <c r="G12" s="14">
        <v>23021.393307734503</v>
      </c>
      <c r="H12" s="14">
        <v>15673.797769244835</v>
      </c>
      <c r="I12" s="14">
        <v>31476000</v>
      </c>
      <c r="J12" s="14">
        <v>21430000</v>
      </c>
      <c r="K12" s="26">
        <v>1367.25</v>
      </c>
    </row>
    <row r="13" spans="1:13" s="11" customFormat="1" ht="15" customHeight="1" x14ac:dyDescent="0.25">
      <c r="A13" s="65">
        <v>6</v>
      </c>
      <c r="B13" s="68" t="s">
        <v>5</v>
      </c>
      <c r="C13" s="60">
        <v>19983.731</v>
      </c>
      <c r="D13" s="61">
        <v>14927.571</v>
      </c>
      <c r="E13" s="12">
        <v>306</v>
      </c>
      <c r="F13" s="13">
        <v>386663</v>
      </c>
      <c r="G13" s="14">
        <v>51682.553024209716</v>
      </c>
      <c r="H13" s="14">
        <v>38606.153161797221</v>
      </c>
      <c r="I13" s="14">
        <v>65306310.457516342</v>
      </c>
      <c r="J13" s="14">
        <v>48782911.764705881</v>
      </c>
      <c r="K13" s="26">
        <v>1263.6045751633987</v>
      </c>
    </row>
    <row r="14" spans="1:13" s="11" customFormat="1" ht="15" customHeight="1" x14ac:dyDescent="0.25">
      <c r="A14" s="65">
        <v>7</v>
      </c>
      <c r="B14" s="69" t="s">
        <v>6</v>
      </c>
      <c r="C14" s="39">
        <v>0</v>
      </c>
      <c r="D14" s="39">
        <v>0</v>
      </c>
      <c r="E14" s="15">
        <v>2</v>
      </c>
      <c r="F14" s="16">
        <v>3288</v>
      </c>
      <c r="G14" s="39">
        <v>0</v>
      </c>
      <c r="H14" s="39">
        <v>0</v>
      </c>
      <c r="I14" s="39">
        <v>0</v>
      </c>
      <c r="J14" s="39">
        <v>0</v>
      </c>
      <c r="K14" s="27">
        <v>1644</v>
      </c>
    </row>
    <row r="15" spans="1:13" s="11" customFormat="1" ht="15" customHeight="1" x14ac:dyDescent="0.25">
      <c r="A15" s="65">
        <v>8</v>
      </c>
      <c r="B15" s="68" t="s">
        <v>8</v>
      </c>
      <c r="C15" s="60">
        <v>317.20499999999998</v>
      </c>
      <c r="D15" s="61">
        <v>302.32299999999998</v>
      </c>
      <c r="E15" s="12">
        <v>9</v>
      </c>
      <c r="F15" s="13">
        <v>18412</v>
      </c>
      <c r="G15" s="14">
        <v>17228.166413208775</v>
      </c>
      <c r="H15" s="14">
        <v>16419.889202693896</v>
      </c>
      <c r="I15" s="14">
        <v>35245000</v>
      </c>
      <c r="J15" s="14">
        <v>33591444.444444448</v>
      </c>
      <c r="K15" s="26">
        <v>2045.7777777777778</v>
      </c>
    </row>
    <row r="16" spans="1:13" s="11" customFormat="1" ht="15" customHeight="1" x14ac:dyDescent="0.25">
      <c r="A16" s="65">
        <v>9</v>
      </c>
      <c r="B16" s="68" t="s">
        <v>9</v>
      </c>
      <c r="C16" s="60">
        <v>394.09899999999999</v>
      </c>
      <c r="D16" s="61">
        <v>259.19</v>
      </c>
      <c r="E16" s="12">
        <v>9</v>
      </c>
      <c r="F16" s="13">
        <v>13196</v>
      </c>
      <c r="G16" s="14">
        <v>29865.034859048195</v>
      </c>
      <c r="H16" s="14">
        <v>19641.558047893301</v>
      </c>
      <c r="I16" s="14">
        <v>43788777.777777776</v>
      </c>
      <c r="J16" s="14">
        <v>28798888.888888888</v>
      </c>
      <c r="K16" s="26">
        <v>1466.2222222222222</v>
      </c>
    </row>
    <row r="17" spans="1:11" s="11" customFormat="1" ht="15" customHeight="1" x14ac:dyDescent="0.25">
      <c r="A17" s="65">
        <v>10</v>
      </c>
      <c r="B17" s="69" t="s">
        <v>10</v>
      </c>
      <c r="C17" s="39">
        <v>0</v>
      </c>
      <c r="D17" s="39">
        <v>0</v>
      </c>
      <c r="E17" s="15">
        <v>1</v>
      </c>
      <c r="F17" s="16">
        <v>1885</v>
      </c>
      <c r="G17" s="39">
        <v>0</v>
      </c>
      <c r="H17" s="39">
        <v>0</v>
      </c>
      <c r="I17" s="39">
        <v>0</v>
      </c>
      <c r="J17" s="39">
        <v>0</v>
      </c>
      <c r="K17" s="27">
        <v>1885</v>
      </c>
    </row>
    <row r="18" spans="1:11" s="11" customFormat="1" ht="15" customHeight="1" x14ac:dyDescent="0.25">
      <c r="A18" s="65">
        <v>11</v>
      </c>
      <c r="B18" s="68" t="s">
        <v>11</v>
      </c>
      <c r="C18" s="60">
        <v>1216.404</v>
      </c>
      <c r="D18" s="61">
        <v>969.54</v>
      </c>
      <c r="E18" s="12">
        <v>35</v>
      </c>
      <c r="F18" s="13">
        <v>36327</v>
      </c>
      <c r="G18" s="14">
        <v>33484.845982327191</v>
      </c>
      <c r="H18" s="14">
        <v>26689.23940870427</v>
      </c>
      <c r="I18" s="14">
        <v>34754400</v>
      </c>
      <c r="J18" s="14">
        <v>27701142.857142858</v>
      </c>
      <c r="K18" s="26">
        <v>1037.9142857142858</v>
      </c>
    </row>
    <row r="19" spans="1:11" s="11" customFormat="1" ht="15" customHeight="1" x14ac:dyDescent="0.25">
      <c r="A19" s="65">
        <v>12</v>
      </c>
      <c r="B19" s="68" t="s">
        <v>12</v>
      </c>
      <c r="C19" s="60">
        <v>50.762</v>
      </c>
      <c r="D19" s="61">
        <v>38.648000000000003</v>
      </c>
      <c r="E19" s="12">
        <v>4</v>
      </c>
      <c r="F19" s="13">
        <v>3438</v>
      </c>
      <c r="G19" s="14">
        <v>14764.979639325189</v>
      </c>
      <c r="H19" s="14">
        <v>11241.419429901105</v>
      </c>
      <c r="I19" s="14">
        <v>12690500</v>
      </c>
      <c r="J19" s="14">
        <v>9662000</v>
      </c>
      <c r="K19" s="26">
        <v>859.5</v>
      </c>
    </row>
    <row r="20" spans="1:11" s="11" customFormat="1" ht="15" customHeight="1" x14ac:dyDescent="0.25">
      <c r="A20" s="65">
        <v>13</v>
      </c>
      <c r="B20" s="69" t="s">
        <v>13</v>
      </c>
      <c r="C20" s="39">
        <v>0</v>
      </c>
      <c r="D20" s="39">
        <v>0</v>
      </c>
      <c r="E20" s="15">
        <v>2</v>
      </c>
      <c r="F20" s="16">
        <v>1906</v>
      </c>
      <c r="G20" s="39">
        <v>0</v>
      </c>
      <c r="H20" s="39">
        <v>0</v>
      </c>
      <c r="I20" s="39">
        <v>0</v>
      </c>
      <c r="J20" s="39">
        <v>0</v>
      </c>
      <c r="K20" s="27">
        <v>953</v>
      </c>
    </row>
    <row r="21" spans="1:11" s="11" customFormat="1" ht="15" customHeight="1" x14ac:dyDescent="0.25">
      <c r="A21" s="65">
        <v>14</v>
      </c>
      <c r="B21" s="69" t="s">
        <v>14</v>
      </c>
      <c r="C21" s="39">
        <v>0</v>
      </c>
      <c r="D21" s="39">
        <v>0</v>
      </c>
      <c r="E21" s="15">
        <v>1</v>
      </c>
      <c r="F21" s="16">
        <v>1246</v>
      </c>
      <c r="G21" s="39">
        <v>0</v>
      </c>
      <c r="H21" s="39">
        <v>0</v>
      </c>
      <c r="I21" s="39">
        <v>0</v>
      </c>
      <c r="J21" s="39">
        <v>0</v>
      </c>
      <c r="K21" s="27">
        <v>1246</v>
      </c>
    </row>
    <row r="22" spans="1:11" s="11" customFormat="1" ht="15" customHeight="1" x14ac:dyDescent="0.25">
      <c r="A22" s="65">
        <v>15</v>
      </c>
      <c r="B22" s="69" t="s">
        <v>59</v>
      </c>
      <c r="C22" s="39">
        <v>0</v>
      </c>
      <c r="D22" s="39">
        <v>0</v>
      </c>
      <c r="E22" s="17">
        <v>1</v>
      </c>
      <c r="F22" s="16">
        <v>3448</v>
      </c>
      <c r="G22" s="39">
        <v>0</v>
      </c>
      <c r="H22" s="39">
        <v>0</v>
      </c>
      <c r="I22" s="39">
        <v>0</v>
      </c>
      <c r="J22" s="39">
        <v>0</v>
      </c>
      <c r="K22" s="28">
        <v>3448</v>
      </c>
    </row>
    <row r="23" spans="1:11" s="11" customFormat="1" ht="15" customHeight="1" x14ac:dyDescent="0.25">
      <c r="A23" s="65">
        <v>16</v>
      </c>
      <c r="B23" s="68" t="s">
        <v>58</v>
      </c>
      <c r="C23" s="60">
        <v>42.904000000000003</v>
      </c>
      <c r="D23" s="61">
        <v>43.22</v>
      </c>
      <c r="E23" s="12">
        <v>4</v>
      </c>
      <c r="F23" s="13">
        <v>4455</v>
      </c>
      <c r="G23" s="14">
        <v>9630.5274971941635</v>
      </c>
      <c r="H23" s="14">
        <v>9701.4590347923677</v>
      </c>
      <c r="I23" s="14">
        <v>10726000</v>
      </c>
      <c r="J23" s="14">
        <v>10805000</v>
      </c>
      <c r="K23" s="26">
        <v>1113.75</v>
      </c>
    </row>
    <row r="24" spans="1:11" s="11" customFormat="1" ht="15" customHeight="1" x14ac:dyDescent="0.25">
      <c r="A24" s="65">
        <v>17</v>
      </c>
      <c r="B24" s="68" t="s">
        <v>62</v>
      </c>
      <c r="C24" s="60">
        <v>55.76</v>
      </c>
      <c r="D24" s="61">
        <v>54.460999999999999</v>
      </c>
      <c r="E24" s="12">
        <v>4</v>
      </c>
      <c r="F24" s="13">
        <v>6550</v>
      </c>
      <c r="G24" s="14">
        <v>8512.9770992366412</v>
      </c>
      <c r="H24" s="14">
        <v>8314.6564885496191</v>
      </c>
      <c r="I24" s="14">
        <v>13940000</v>
      </c>
      <c r="J24" s="14">
        <v>13615250</v>
      </c>
      <c r="K24" s="26">
        <v>1637.5</v>
      </c>
    </row>
    <row r="25" spans="1:11" s="11" customFormat="1" ht="15" customHeight="1" x14ac:dyDescent="0.25">
      <c r="A25" s="65">
        <v>19</v>
      </c>
      <c r="B25" s="68" t="s">
        <v>90</v>
      </c>
      <c r="C25" s="60">
        <v>366.08100000000002</v>
      </c>
      <c r="D25" s="61">
        <v>394.24299999999999</v>
      </c>
      <c r="E25" s="12">
        <v>11</v>
      </c>
      <c r="F25" s="13">
        <v>18231</v>
      </c>
      <c r="G25" s="14">
        <v>20080.138226098403</v>
      </c>
      <c r="H25" s="14">
        <v>21624.869727387417</v>
      </c>
      <c r="I25" s="14">
        <v>33280090.90909091</v>
      </c>
      <c r="J25" s="14">
        <v>35840272.727272727</v>
      </c>
      <c r="K25" s="26">
        <v>1657.3636363636363</v>
      </c>
    </row>
    <row r="26" spans="1:11" s="11" customFormat="1" ht="15" customHeight="1" x14ac:dyDescent="0.25">
      <c r="A26" s="65">
        <v>20</v>
      </c>
      <c r="B26" s="68" t="s">
        <v>15</v>
      </c>
      <c r="C26" s="60">
        <v>396.26499999999999</v>
      </c>
      <c r="D26" s="61">
        <v>352.154</v>
      </c>
      <c r="E26" s="12">
        <v>12</v>
      </c>
      <c r="F26" s="13">
        <v>20811</v>
      </c>
      <c r="G26" s="14">
        <v>19041.132093604345</v>
      </c>
      <c r="H26" s="14">
        <v>16921.531882177693</v>
      </c>
      <c r="I26" s="14">
        <v>33022083.333333332</v>
      </c>
      <c r="J26" s="14">
        <v>29346166.666666668</v>
      </c>
      <c r="K26" s="26">
        <v>1734.25</v>
      </c>
    </row>
    <row r="27" spans="1:11" s="11" customFormat="1" ht="15" customHeight="1" x14ac:dyDescent="0.25">
      <c r="A27" s="65">
        <v>21</v>
      </c>
      <c r="B27" s="68" t="s">
        <v>16</v>
      </c>
      <c r="C27" s="60">
        <v>473.548</v>
      </c>
      <c r="D27" s="61">
        <v>394.17</v>
      </c>
      <c r="E27" s="12">
        <v>10</v>
      </c>
      <c r="F27" s="13">
        <v>14925</v>
      </c>
      <c r="G27" s="14">
        <v>31728.509212730318</v>
      </c>
      <c r="H27" s="14">
        <v>26410.050251256282</v>
      </c>
      <c r="I27" s="14">
        <v>47354800</v>
      </c>
      <c r="J27" s="14">
        <v>39417000</v>
      </c>
      <c r="K27" s="26">
        <v>1492.5</v>
      </c>
    </row>
    <row r="28" spans="1:11" s="11" customFormat="1" ht="15" customHeight="1" x14ac:dyDescent="0.25">
      <c r="A28" s="65">
        <v>22</v>
      </c>
      <c r="B28" s="68" t="s">
        <v>17</v>
      </c>
      <c r="C28" s="60">
        <v>61.920999999999999</v>
      </c>
      <c r="D28" s="61">
        <v>86.174999999999997</v>
      </c>
      <c r="E28" s="12">
        <v>5</v>
      </c>
      <c r="F28" s="13">
        <v>5648</v>
      </c>
      <c r="G28" s="14">
        <v>10963.34985835694</v>
      </c>
      <c r="H28" s="14">
        <v>15257.613314447592</v>
      </c>
      <c r="I28" s="14">
        <v>12384200</v>
      </c>
      <c r="J28" s="14">
        <v>17235000</v>
      </c>
      <c r="K28" s="26">
        <v>1129.5999999999999</v>
      </c>
    </row>
    <row r="29" spans="1:11" s="11" customFormat="1" ht="15" customHeight="1" x14ac:dyDescent="0.25">
      <c r="A29" s="65">
        <v>24</v>
      </c>
      <c r="B29" s="68" t="s">
        <v>18</v>
      </c>
      <c r="C29" s="60">
        <v>234.57499999999999</v>
      </c>
      <c r="D29" s="61">
        <v>194.45699999999999</v>
      </c>
      <c r="E29" s="12">
        <v>8</v>
      </c>
      <c r="F29" s="13">
        <v>13465</v>
      </c>
      <c r="G29" s="14">
        <v>17421.091719272186</v>
      </c>
      <c r="H29" s="14">
        <v>14441.663572224285</v>
      </c>
      <c r="I29" s="14">
        <v>29321875</v>
      </c>
      <c r="J29" s="14">
        <v>24307125</v>
      </c>
      <c r="K29" s="26">
        <v>1683.125</v>
      </c>
    </row>
    <row r="30" spans="1:11" s="11" customFormat="1" ht="15" customHeight="1" x14ac:dyDescent="0.25">
      <c r="A30" s="65">
        <v>25</v>
      </c>
      <c r="B30" s="68" t="s">
        <v>19</v>
      </c>
      <c r="C30" s="60">
        <v>68.007999999999996</v>
      </c>
      <c r="D30" s="61">
        <v>54.999000000000002</v>
      </c>
      <c r="E30" s="12">
        <v>6</v>
      </c>
      <c r="F30" s="13">
        <v>6652</v>
      </c>
      <c r="G30" s="14">
        <v>10223.692122669874</v>
      </c>
      <c r="H30" s="14">
        <v>8268.0396873120862</v>
      </c>
      <c r="I30" s="14">
        <v>11334666.666666666</v>
      </c>
      <c r="J30" s="14">
        <v>9166500</v>
      </c>
      <c r="K30" s="26">
        <v>1108.6666666666667</v>
      </c>
    </row>
    <row r="31" spans="1:11" s="11" customFormat="1" ht="15" customHeight="1" x14ac:dyDescent="0.25">
      <c r="A31" s="65">
        <v>26</v>
      </c>
      <c r="B31" s="69" t="s">
        <v>20</v>
      </c>
      <c r="C31" s="39">
        <v>0</v>
      </c>
      <c r="D31" s="39">
        <v>0</v>
      </c>
      <c r="E31" s="15">
        <v>2</v>
      </c>
      <c r="F31" s="16">
        <v>1943</v>
      </c>
      <c r="G31" s="39">
        <v>0</v>
      </c>
      <c r="H31" s="39">
        <v>0</v>
      </c>
      <c r="I31" s="39">
        <v>0</v>
      </c>
      <c r="J31" s="39">
        <v>0</v>
      </c>
      <c r="K31" s="27">
        <v>971.5</v>
      </c>
    </row>
    <row r="32" spans="1:11" s="11" customFormat="1" ht="15" customHeight="1" x14ac:dyDescent="0.25">
      <c r="A32" s="65">
        <v>27</v>
      </c>
      <c r="B32" s="69" t="s">
        <v>69</v>
      </c>
      <c r="C32" s="39">
        <v>0</v>
      </c>
      <c r="D32" s="39">
        <v>0</v>
      </c>
      <c r="E32" s="15">
        <v>3</v>
      </c>
      <c r="F32" s="16">
        <v>4878</v>
      </c>
      <c r="G32" s="39">
        <v>0</v>
      </c>
      <c r="H32" s="39">
        <v>0</v>
      </c>
      <c r="I32" s="39">
        <v>0</v>
      </c>
      <c r="J32" s="39">
        <v>0</v>
      </c>
      <c r="K32" s="27">
        <v>1626</v>
      </c>
    </row>
    <row r="33" spans="1:11" s="11" customFormat="1" ht="15" customHeight="1" x14ac:dyDescent="0.25">
      <c r="A33" s="65">
        <v>28</v>
      </c>
      <c r="B33" s="69" t="s">
        <v>21</v>
      </c>
      <c r="C33" s="39">
        <v>0</v>
      </c>
      <c r="D33" s="39">
        <v>0</v>
      </c>
      <c r="E33" s="15">
        <v>2</v>
      </c>
      <c r="F33" s="16">
        <v>5439</v>
      </c>
      <c r="G33" s="39">
        <v>0</v>
      </c>
      <c r="H33" s="39">
        <v>0</v>
      </c>
      <c r="I33" s="39">
        <v>0</v>
      </c>
      <c r="J33" s="39">
        <v>0</v>
      </c>
      <c r="K33" s="27">
        <v>2719.5</v>
      </c>
    </row>
    <row r="34" spans="1:11" s="11" customFormat="1" ht="15" customHeight="1" x14ac:dyDescent="0.25">
      <c r="A34" s="65">
        <v>29</v>
      </c>
      <c r="B34" s="69" t="s">
        <v>22</v>
      </c>
      <c r="C34" s="39">
        <v>0</v>
      </c>
      <c r="D34" s="39">
        <v>0</v>
      </c>
      <c r="E34" s="15">
        <v>1</v>
      </c>
      <c r="F34" s="16">
        <v>2196</v>
      </c>
      <c r="G34" s="39">
        <v>0</v>
      </c>
      <c r="H34" s="39">
        <v>0</v>
      </c>
      <c r="I34" s="39">
        <v>0</v>
      </c>
      <c r="J34" s="39">
        <v>0</v>
      </c>
      <c r="K34" s="27">
        <v>2196</v>
      </c>
    </row>
    <row r="35" spans="1:11" s="11" customFormat="1" ht="15" customHeight="1" x14ac:dyDescent="0.25">
      <c r="A35" s="65">
        <v>30</v>
      </c>
      <c r="B35" s="68" t="s">
        <v>23</v>
      </c>
      <c r="C35" s="60">
        <v>267.95800000000003</v>
      </c>
      <c r="D35" s="61">
        <v>287.94</v>
      </c>
      <c r="E35" s="12">
        <v>9</v>
      </c>
      <c r="F35" s="13">
        <v>11910</v>
      </c>
      <c r="G35" s="14">
        <v>22498.572628043661</v>
      </c>
      <c r="H35" s="14">
        <v>24176.32241813602</v>
      </c>
      <c r="I35" s="14">
        <v>29773111.111111112</v>
      </c>
      <c r="J35" s="14">
        <v>31993333.333333332</v>
      </c>
      <c r="K35" s="26">
        <v>1323.3333333333333</v>
      </c>
    </row>
    <row r="36" spans="1:11" s="11" customFormat="1" ht="15" customHeight="1" x14ac:dyDescent="0.25">
      <c r="A36" s="65">
        <v>31</v>
      </c>
      <c r="B36" s="69" t="s">
        <v>70</v>
      </c>
      <c r="C36" s="39">
        <v>0</v>
      </c>
      <c r="D36" s="39">
        <v>0</v>
      </c>
      <c r="E36" s="15">
        <v>0</v>
      </c>
      <c r="F36" s="16">
        <v>3916</v>
      </c>
      <c r="G36" s="39">
        <v>0</v>
      </c>
      <c r="H36" s="39">
        <v>0</v>
      </c>
      <c r="I36" s="39">
        <v>0</v>
      </c>
      <c r="J36" s="39">
        <v>0</v>
      </c>
      <c r="K36" s="27">
        <v>0</v>
      </c>
    </row>
    <row r="37" spans="1:11" s="11" customFormat="1" ht="15" customHeight="1" x14ac:dyDescent="0.25">
      <c r="A37" s="65">
        <v>32</v>
      </c>
      <c r="B37" s="68" t="s">
        <v>25</v>
      </c>
      <c r="C37" s="60">
        <v>2451.9830000000002</v>
      </c>
      <c r="D37" s="61">
        <v>1371.8989999999999</v>
      </c>
      <c r="E37" s="12">
        <v>56</v>
      </c>
      <c r="F37" s="13">
        <v>69797</v>
      </c>
      <c r="G37" s="14">
        <v>35130.206169319601</v>
      </c>
      <c r="H37" s="14">
        <v>19655.558261816412</v>
      </c>
      <c r="I37" s="14">
        <v>43785410.714285716</v>
      </c>
      <c r="J37" s="14">
        <v>24498196.428571429</v>
      </c>
      <c r="K37" s="26">
        <v>1246.375</v>
      </c>
    </row>
    <row r="38" spans="1:11" s="11" customFormat="1" ht="15" customHeight="1" x14ac:dyDescent="0.25">
      <c r="A38" s="65">
        <v>33</v>
      </c>
      <c r="B38" s="68" t="s">
        <v>60</v>
      </c>
      <c r="C38" s="60">
        <v>27.125</v>
      </c>
      <c r="D38" s="61">
        <v>31.024000000000001</v>
      </c>
      <c r="E38" s="12">
        <v>4</v>
      </c>
      <c r="F38" s="13">
        <v>2212</v>
      </c>
      <c r="G38" s="18">
        <v>12262.658227848102</v>
      </c>
      <c r="H38" s="18">
        <v>14025.316455696202</v>
      </c>
      <c r="I38" s="18">
        <v>6781250</v>
      </c>
      <c r="J38" s="18">
        <v>7756000</v>
      </c>
      <c r="K38" s="26">
        <v>553</v>
      </c>
    </row>
    <row r="39" spans="1:11" s="11" customFormat="1" ht="15" customHeight="1" x14ac:dyDescent="0.25">
      <c r="A39" s="65">
        <v>34</v>
      </c>
      <c r="B39" s="69" t="s">
        <v>26</v>
      </c>
      <c r="C39" s="39">
        <v>0</v>
      </c>
      <c r="D39" s="39">
        <v>0</v>
      </c>
      <c r="E39" s="15">
        <v>2</v>
      </c>
      <c r="F39" s="16">
        <v>4294</v>
      </c>
      <c r="G39" s="39">
        <v>0</v>
      </c>
      <c r="H39" s="39">
        <v>0</v>
      </c>
      <c r="I39" s="39">
        <v>0</v>
      </c>
      <c r="J39" s="39">
        <v>0</v>
      </c>
      <c r="K39" s="27">
        <v>2147</v>
      </c>
    </row>
    <row r="40" spans="1:11" s="11" customFormat="1" ht="15" customHeight="1" x14ac:dyDescent="0.25">
      <c r="A40" s="65">
        <v>35</v>
      </c>
      <c r="B40" s="68" t="s">
        <v>27</v>
      </c>
      <c r="C40" s="60">
        <v>137.708</v>
      </c>
      <c r="D40" s="61">
        <v>122.28</v>
      </c>
      <c r="E40" s="12">
        <v>7</v>
      </c>
      <c r="F40" s="13">
        <v>8943</v>
      </c>
      <c r="G40" s="14">
        <v>15398.412165939841</v>
      </c>
      <c r="H40" s="14">
        <v>13673.264005367326</v>
      </c>
      <c r="I40" s="14">
        <v>19672571.428571429</v>
      </c>
      <c r="J40" s="14">
        <v>17468571.428571429</v>
      </c>
      <c r="K40" s="26">
        <v>1277.5714285714287</v>
      </c>
    </row>
    <row r="41" spans="1:11" s="11" customFormat="1" ht="15" customHeight="1" x14ac:dyDescent="0.25">
      <c r="A41" s="65">
        <v>36</v>
      </c>
      <c r="B41" s="68" t="s">
        <v>28</v>
      </c>
      <c r="C41" s="60">
        <v>36.719000000000001</v>
      </c>
      <c r="D41" s="61">
        <v>41.862000000000002</v>
      </c>
      <c r="E41" s="12">
        <v>3</v>
      </c>
      <c r="F41" s="13">
        <v>6779</v>
      </c>
      <c r="G41" s="14">
        <v>5416.5806166101193</v>
      </c>
      <c r="H41" s="14">
        <v>6175.2470865909427</v>
      </c>
      <c r="I41" s="14">
        <v>12239666.666666666</v>
      </c>
      <c r="J41" s="14">
        <v>13954000</v>
      </c>
      <c r="K41" s="26">
        <v>2259.6666666666665</v>
      </c>
    </row>
    <row r="42" spans="1:11" s="11" customFormat="1" ht="15" customHeight="1" x14ac:dyDescent="0.25">
      <c r="A42" s="65">
        <v>37</v>
      </c>
      <c r="B42" s="68" t="s">
        <v>29</v>
      </c>
      <c r="C42" s="60">
        <v>254.85599999999999</v>
      </c>
      <c r="D42" s="61">
        <v>227.779</v>
      </c>
      <c r="E42" s="12">
        <v>8</v>
      </c>
      <c r="F42" s="13">
        <v>16739</v>
      </c>
      <c r="G42" s="14">
        <v>15225.282274926818</v>
      </c>
      <c r="H42" s="14">
        <v>13607.68265726746</v>
      </c>
      <c r="I42" s="14">
        <v>31857000</v>
      </c>
      <c r="J42" s="14">
        <v>28472375</v>
      </c>
      <c r="K42" s="26">
        <v>2092.375</v>
      </c>
    </row>
    <row r="43" spans="1:11" s="11" customFormat="1" ht="15" customHeight="1" x14ac:dyDescent="0.25">
      <c r="A43" s="65">
        <v>38</v>
      </c>
      <c r="B43" s="68" t="s">
        <v>30</v>
      </c>
      <c r="C43" s="60">
        <v>137.13300000000001</v>
      </c>
      <c r="D43" s="61">
        <v>140.816</v>
      </c>
      <c r="E43" s="12">
        <v>4</v>
      </c>
      <c r="F43" s="13">
        <v>8793</v>
      </c>
      <c r="G43" s="14">
        <v>15595.701125895599</v>
      </c>
      <c r="H43" s="14">
        <v>16014.557034004321</v>
      </c>
      <c r="I43" s="14">
        <v>34283250</v>
      </c>
      <c r="J43" s="14">
        <v>35204000</v>
      </c>
      <c r="K43" s="26">
        <v>2198.25</v>
      </c>
    </row>
    <row r="44" spans="1:11" s="11" customFormat="1" ht="15" customHeight="1" x14ac:dyDescent="0.25">
      <c r="A44" s="65">
        <v>39</v>
      </c>
      <c r="B44" s="68" t="s">
        <v>31</v>
      </c>
      <c r="C44" s="60">
        <v>205.90700000000001</v>
      </c>
      <c r="D44" s="61">
        <v>188.34399999999999</v>
      </c>
      <c r="E44" s="12">
        <v>8</v>
      </c>
      <c r="F44" s="13">
        <v>15797</v>
      </c>
      <c r="G44" s="14">
        <v>13034.563524719884</v>
      </c>
      <c r="H44" s="14">
        <v>11922.770146230298</v>
      </c>
      <c r="I44" s="14">
        <v>25738375</v>
      </c>
      <c r="J44" s="14">
        <v>23543000</v>
      </c>
      <c r="K44" s="26">
        <v>1974.625</v>
      </c>
    </row>
    <row r="45" spans="1:11" s="11" customFormat="1" ht="15" customHeight="1" x14ac:dyDescent="0.25">
      <c r="A45" s="65">
        <v>40</v>
      </c>
      <c r="B45" s="68" t="s">
        <v>32</v>
      </c>
      <c r="C45" s="60">
        <v>52.594000000000001</v>
      </c>
      <c r="D45" s="61">
        <v>52.305999999999997</v>
      </c>
      <c r="E45" s="12">
        <v>3</v>
      </c>
      <c r="F45" s="13">
        <v>3749</v>
      </c>
      <c r="G45" s="14">
        <v>14028.807682048546</v>
      </c>
      <c r="H45" s="14">
        <v>13951.987196585756</v>
      </c>
      <c r="I45" s="14">
        <v>17531333.333333332</v>
      </c>
      <c r="J45" s="14">
        <v>17435333.333333332</v>
      </c>
      <c r="K45" s="26">
        <v>1249.6666666666667</v>
      </c>
    </row>
    <row r="46" spans="1:11" s="30" customFormat="1" ht="15" customHeight="1" x14ac:dyDescent="0.25">
      <c r="A46" s="65">
        <v>41</v>
      </c>
      <c r="B46" s="69" t="s">
        <v>33</v>
      </c>
      <c r="C46" s="39">
        <v>0</v>
      </c>
      <c r="D46" s="39">
        <v>0</v>
      </c>
      <c r="E46" s="15">
        <v>3</v>
      </c>
      <c r="F46" s="16">
        <v>6035</v>
      </c>
      <c r="G46" s="39">
        <v>0</v>
      </c>
      <c r="H46" s="39">
        <v>0</v>
      </c>
      <c r="I46" s="39">
        <v>0</v>
      </c>
      <c r="J46" s="39">
        <v>0</v>
      </c>
      <c r="K46" s="27">
        <v>2011.6666666666667</v>
      </c>
    </row>
    <row r="47" spans="1:11" s="30" customFormat="1" ht="15" customHeight="1" x14ac:dyDescent="0.25">
      <c r="A47" s="65">
        <v>42</v>
      </c>
      <c r="B47" s="69" t="s">
        <v>68</v>
      </c>
      <c r="C47" s="39">
        <v>0</v>
      </c>
      <c r="D47" s="39">
        <v>0</v>
      </c>
      <c r="E47" s="15">
        <v>2</v>
      </c>
      <c r="F47" s="16">
        <v>10982</v>
      </c>
      <c r="G47" s="39">
        <v>0</v>
      </c>
      <c r="H47" s="39">
        <v>0</v>
      </c>
      <c r="I47" s="39">
        <v>0</v>
      </c>
      <c r="J47" s="39">
        <v>0</v>
      </c>
      <c r="K47" s="27">
        <v>5491</v>
      </c>
    </row>
    <row r="48" spans="1:11" s="30" customFormat="1" ht="15" customHeight="1" x14ac:dyDescent="0.25">
      <c r="A48" s="65">
        <v>44</v>
      </c>
      <c r="B48" s="69" t="s">
        <v>34</v>
      </c>
      <c r="C48" s="39">
        <v>0</v>
      </c>
      <c r="D48" s="39">
        <v>0</v>
      </c>
      <c r="E48" s="15">
        <v>5</v>
      </c>
      <c r="F48" s="16">
        <v>6328</v>
      </c>
      <c r="G48" s="39">
        <v>0</v>
      </c>
      <c r="H48" s="39">
        <v>0</v>
      </c>
      <c r="I48" s="39">
        <v>0</v>
      </c>
      <c r="J48" s="39">
        <v>0</v>
      </c>
      <c r="K48" s="27">
        <v>1265.5999999999999</v>
      </c>
    </row>
    <row r="49" spans="1:11" s="11" customFormat="1" ht="15" customHeight="1" x14ac:dyDescent="0.25">
      <c r="A49" s="65">
        <v>45</v>
      </c>
      <c r="B49" s="68" t="s">
        <v>35</v>
      </c>
      <c r="C49" s="60">
        <v>98.472999999999999</v>
      </c>
      <c r="D49" s="61">
        <v>53.344999999999999</v>
      </c>
      <c r="E49" s="12">
        <v>4</v>
      </c>
      <c r="F49" s="13">
        <v>4760</v>
      </c>
      <c r="G49" s="14">
        <v>20687.605042016807</v>
      </c>
      <c r="H49" s="14">
        <v>11206.932773109243</v>
      </c>
      <c r="I49" s="14">
        <v>24618250</v>
      </c>
      <c r="J49" s="14">
        <v>13336250</v>
      </c>
      <c r="K49" s="26">
        <v>1190</v>
      </c>
    </row>
    <row r="50" spans="1:11" s="11" customFormat="1" ht="15" customHeight="1" x14ac:dyDescent="0.25">
      <c r="A50" s="65">
        <v>46</v>
      </c>
      <c r="B50" s="68" t="s">
        <v>36</v>
      </c>
      <c r="C50" s="60">
        <v>363.84100000000001</v>
      </c>
      <c r="D50" s="61">
        <v>266.16500000000002</v>
      </c>
      <c r="E50" s="12">
        <v>10</v>
      </c>
      <c r="F50" s="13">
        <v>13596</v>
      </c>
      <c r="G50" s="14">
        <v>26760.885554574874</v>
      </c>
      <c r="H50" s="14">
        <v>19576.713739335097</v>
      </c>
      <c r="I50" s="14">
        <v>36384100</v>
      </c>
      <c r="J50" s="14">
        <v>26616500</v>
      </c>
      <c r="K50" s="26">
        <v>1359.6</v>
      </c>
    </row>
    <row r="51" spans="1:11" s="11" customFormat="1" ht="15" customHeight="1" x14ac:dyDescent="0.25">
      <c r="A51" s="65">
        <v>47</v>
      </c>
      <c r="B51" s="68" t="s">
        <v>37</v>
      </c>
      <c r="C51" s="60">
        <v>245.31399999999999</v>
      </c>
      <c r="D51" s="61">
        <v>270.72800000000001</v>
      </c>
      <c r="E51" s="12">
        <v>8</v>
      </c>
      <c r="F51" s="13">
        <v>17460</v>
      </c>
      <c r="G51" s="14">
        <v>14050.057273768614</v>
      </c>
      <c r="H51" s="14">
        <v>15505.612829324169</v>
      </c>
      <c r="I51" s="14">
        <v>30664250</v>
      </c>
      <c r="J51" s="14">
        <v>33841000</v>
      </c>
      <c r="K51" s="26">
        <v>2182.5</v>
      </c>
    </row>
    <row r="52" spans="1:11" s="11" customFormat="1" ht="15" customHeight="1" x14ac:dyDescent="0.25">
      <c r="A52" s="65">
        <v>48</v>
      </c>
      <c r="B52" s="68" t="s">
        <v>38</v>
      </c>
      <c r="C52" s="60">
        <v>115.667</v>
      </c>
      <c r="D52" s="61">
        <v>141.17500000000001</v>
      </c>
      <c r="E52" s="12">
        <v>4</v>
      </c>
      <c r="F52" s="13">
        <v>7019</v>
      </c>
      <c r="G52" s="14">
        <v>16479.128080923208</v>
      </c>
      <c r="H52" s="14">
        <v>20113.263997720474</v>
      </c>
      <c r="I52" s="14">
        <v>28916750</v>
      </c>
      <c r="J52" s="14">
        <v>35293750</v>
      </c>
      <c r="K52" s="26">
        <v>1754.75</v>
      </c>
    </row>
    <row r="53" spans="1:11" s="11" customFormat="1" ht="15" customHeight="1" x14ac:dyDescent="0.25">
      <c r="A53" s="65">
        <v>49</v>
      </c>
      <c r="B53" s="68" t="s">
        <v>39</v>
      </c>
      <c r="C53" s="60">
        <v>147.471</v>
      </c>
      <c r="D53" s="61">
        <v>136.404</v>
      </c>
      <c r="E53" s="12">
        <v>6</v>
      </c>
      <c r="F53" s="13">
        <v>4764</v>
      </c>
      <c r="G53" s="14">
        <v>30955.289672544081</v>
      </c>
      <c r="H53" s="14">
        <v>28632.241813602017</v>
      </c>
      <c r="I53" s="14">
        <v>24578500</v>
      </c>
      <c r="J53" s="14">
        <v>22734000</v>
      </c>
      <c r="K53" s="26">
        <v>794</v>
      </c>
    </row>
    <row r="54" spans="1:11" s="11" customFormat="1" ht="15" customHeight="1" x14ac:dyDescent="0.25">
      <c r="A54" s="65">
        <v>50</v>
      </c>
      <c r="B54" s="68" t="s">
        <v>40</v>
      </c>
      <c r="C54" s="60">
        <v>60.040999999999997</v>
      </c>
      <c r="D54" s="61">
        <v>56.210999999999999</v>
      </c>
      <c r="E54" s="12">
        <v>3</v>
      </c>
      <c r="F54" s="13">
        <v>8353</v>
      </c>
      <c r="G54" s="14">
        <v>7187.9564228420923</v>
      </c>
      <c r="H54" s="14">
        <v>6729.4385250808091</v>
      </c>
      <c r="I54" s="14">
        <v>20013666.666666668</v>
      </c>
      <c r="J54" s="14">
        <v>18737000</v>
      </c>
      <c r="K54" s="26">
        <v>2784.3333333333335</v>
      </c>
    </row>
    <row r="55" spans="1:11" s="11" customFormat="1" ht="15" customHeight="1" x14ac:dyDescent="0.25">
      <c r="A55" s="65">
        <v>51</v>
      </c>
      <c r="B55" s="68" t="s">
        <v>41</v>
      </c>
      <c r="C55" s="60">
        <v>40.018999999999998</v>
      </c>
      <c r="D55" s="61">
        <v>49.527000000000001</v>
      </c>
      <c r="E55" s="12">
        <v>4</v>
      </c>
      <c r="F55" s="13">
        <v>4315</v>
      </c>
      <c r="G55" s="14">
        <v>9274.3916570104284</v>
      </c>
      <c r="H55" s="14">
        <v>11477.867902665123</v>
      </c>
      <c r="I55" s="14">
        <v>10004750</v>
      </c>
      <c r="J55" s="14">
        <v>12381750</v>
      </c>
      <c r="K55" s="26">
        <v>1078.75</v>
      </c>
    </row>
    <row r="56" spans="1:11" s="11" customFormat="1" ht="15" customHeight="1" x14ac:dyDescent="0.25">
      <c r="A56" s="65">
        <v>52</v>
      </c>
      <c r="B56" s="68" t="s">
        <v>42</v>
      </c>
      <c r="C56" s="60">
        <v>227.40100000000001</v>
      </c>
      <c r="D56" s="61">
        <v>133.721</v>
      </c>
      <c r="E56" s="12">
        <v>6</v>
      </c>
      <c r="F56" s="13">
        <v>8512</v>
      </c>
      <c r="G56" s="14">
        <v>26715.343045112782</v>
      </c>
      <c r="H56" s="14">
        <v>15709.703947368422</v>
      </c>
      <c r="I56" s="14">
        <v>37900166.666666664</v>
      </c>
      <c r="J56" s="14">
        <v>22286833.333333332</v>
      </c>
      <c r="K56" s="26">
        <v>1418.6666666666667</v>
      </c>
    </row>
    <row r="57" spans="1:11" s="11" customFormat="1" ht="15" customHeight="1" x14ac:dyDescent="0.25">
      <c r="A57" s="65">
        <v>53</v>
      </c>
      <c r="B57" s="68" t="s">
        <v>43</v>
      </c>
      <c r="C57" s="60">
        <v>772.16800000000001</v>
      </c>
      <c r="D57" s="61">
        <v>532.14400000000001</v>
      </c>
      <c r="E57" s="12">
        <v>20</v>
      </c>
      <c r="F57" s="13">
        <v>27982</v>
      </c>
      <c r="G57" s="14">
        <v>27595.168322493031</v>
      </c>
      <c r="H57" s="14">
        <v>19017.368308198129</v>
      </c>
      <c r="I57" s="14">
        <v>38608400</v>
      </c>
      <c r="J57" s="14">
        <v>26607200</v>
      </c>
      <c r="K57" s="26">
        <v>1399.1</v>
      </c>
    </row>
    <row r="58" spans="1:11" s="11" customFormat="1" ht="15" customHeight="1" x14ac:dyDescent="0.25">
      <c r="A58" s="65">
        <v>54</v>
      </c>
      <c r="B58" s="68" t="s">
        <v>44</v>
      </c>
      <c r="C58" s="60">
        <v>956.851</v>
      </c>
      <c r="D58" s="61">
        <v>705.40700000000004</v>
      </c>
      <c r="E58" s="12">
        <v>22</v>
      </c>
      <c r="F58" s="13">
        <v>32065</v>
      </c>
      <c r="G58" s="14">
        <v>29840.979260876346</v>
      </c>
      <c r="H58" s="14">
        <v>21999.282707001403</v>
      </c>
      <c r="I58" s="14">
        <v>43493227.272727273</v>
      </c>
      <c r="J58" s="14">
        <v>32063954.545454547</v>
      </c>
      <c r="K58" s="26">
        <v>1457.5</v>
      </c>
    </row>
    <row r="59" spans="1:11" s="11" customFormat="1" ht="15" customHeight="1" x14ac:dyDescent="0.25">
      <c r="A59" s="65">
        <v>55</v>
      </c>
      <c r="B59" s="68" t="s">
        <v>45</v>
      </c>
      <c r="C59" s="60">
        <v>132.50700000000001</v>
      </c>
      <c r="D59" s="61">
        <v>126.402</v>
      </c>
      <c r="E59" s="12">
        <v>5</v>
      </c>
      <c r="F59" s="13">
        <v>12202</v>
      </c>
      <c r="G59" s="14">
        <v>10859.449270611376</v>
      </c>
      <c r="H59" s="14">
        <v>10359.121455499098</v>
      </c>
      <c r="I59" s="14">
        <v>26501400</v>
      </c>
      <c r="J59" s="14">
        <v>25280400</v>
      </c>
      <c r="K59" s="26">
        <v>2440.4</v>
      </c>
    </row>
    <row r="60" spans="1:11" s="11" customFormat="1" ht="15" customHeight="1" x14ac:dyDescent="0.25">
      <c r="A60" s="65">
        <v>56</v>
      </c>
      <c r="B60" s="68" t="s">
        <v>46</v>
      </c>
      <c r="C60" s="60">
        <v>35.067</v>
      </c>
      <c r="D60" s="61">
        <v>61.594999999999999</v>
      </c>
      <c r="E60" s="12">
        <v>3</v>
      </c>
      <c r="F60" s="13">
        <v>7291</v>
      </c>
      <c r="G60" s="14">
        <v>4809.6283088739538</v>
      </c>
      <c r="H60" s="14">
        <v>8448.0866822109456</v>
      </c>
      <c r="I60" s="14">
        <v>11689000</v>
      </c>
      <c r="J60" s="14">
        <v>20531666.666666668</v>
      </c>
      <c r="K60" s="26">
        <v>2430.3333333333335</v>
      </c>
    </row>
    <row r="61" spans="1:11" s="11" customFormat="1" ht="15" customHeight="1" x14ac:dyDescent="0.25">
      <c r="A61" s="65">
        <v>57</v>
      </c>
      <c r="B61" s="68" t="s">
        <v>47</v>
      </c>
      <c r="C61" s="60">
        <v>276.346</v>
      </c>
      <c r="D61" s="61">
        <v>235.75899999999999</v>
      </c>
      <c r="E61" s="12">
        <v>9</v>
      </c>
      <c r="F61" s="13">
        <v>14735</v>
      </c>
      <c r="G61" s="14">
        <v>18754.394299287411</v>
      </c>
      <c r="H61" s="14">
        <v>15999.932134373939</v>
      </c>
      <c r="I61" s="14">
        <v>30705111.111111112</v>
      </c>
      <c r="J61" s="14">
        <v>26195444.444444444</v>
      </c>
      <c r="K61" s="26">
        <v>1637.2222222222222</v>
      </c>
    </row>
    <row r="62" spans="1:11" s="11" customFormat="1" ht="15" customHeight="1" x14ac:dyDescent="0.25">
      <c r="A62" s="65">
        <v>59</v>
      </c>
      <c r="B62" s="70" t="s">
        <v>48</v>
      </c>
      <c r="C62" s="62">
        <v>150.39099999999999</v>
      </c>
      <c r="D62" s="63">
        <v>128.46899999999999</v>
      </c>
      <c r="E62" s="19">
        <v>7</v>
      </c>
      <c r="F62" s="20">
        <v>7639</v>
      </c>
      <c r="G62" s="21">
        <v>19687.262730723916</v>
      </c>
      <c r="H62" s="21">
        <v>16817.51538159445</v>
      </c>
      <c r="I62" s="21">
        <v>21484428.571428571</v>
      </c>
      <c r="J62" s="21">
        <v>18352714.285714287</v>
      </c>
      <c r="K62" s="29">
        <v>1091.2857142857142</v>
      </c>
    </row>
    <row r="63" spans="1:11" s="11" customFormat="1" ht="15" customHeight="1" x14ac:dyDescent="0.25">
      <c r="A63" s="65">
        <v>60</v>
      </c>
      <c r="B63" s="70" t="s">
        <v>49</v>
      </c>
      <c r="C63" s="62">
        <v>432.91500000000002</v>
      </c>
      <c r="D63" s="63">
        <v>398.14400000000001</v>
      </c>
      <c r="E63" s="19">
        <v>10</v>
      </c>
      <c r="F63" s="20">
        <v>18770</v>
      </c>
      <c r="G63" s="21">
        <v>23064.198188598828</v>
      </c>
      <c r="H63" s="21">
        <v>21211.720831113478</v>
      </c>
      <c r="I63" s="21">
        <v>43291500</v>
      </c>
      <c r="J63" s="21">
        <v>39814400</v>
      </c>
      <c r="K63" s="29">
        <v>1877</v>
      </c>
    </row>
    <row r="64" spans="1:11" s="11" customFormat="1" ht="15" customHeight="1" x14ac:dyDescent="0.25">
      <c r="A64" s="71">
        <v>61</v>
      </c>
      <c r="B64" s="68" t="s">
        <v>96</v>
      </c>
      <c r="C64" s="60">
        <v>308.73099999999999</v>
      </c>
      <c r="D64" s="61">
        <v>325.96800000000002</v>
      </c>
      <c r="E64" s="12">
        <v>20</v>
      </c>
      <c r="F64" s="13">
        <v>30561</v>
      </c>
      <c r="G64" s="14">
        <v>10102.12362160924</v>
      </c>
      <c r="H64" s="14">
        <v>10666.143123588889</v>
      </c>
      <c r="I64" s="14">
        <v>15436550</v>
      </c>
      <c r="J64" s="14">
        <v>16298400</v>
      </c>
      <c r="K64" s="26">
        <v>1528.05</v>
      </c>
    </row>
    <row r="65" spans="1:11" s="166" customFormat="1" ht="15" customHeight="1" thickBot="1" x14ac:dyDescent="0.3">
      <c r="A65" s="159" t="s">
        <v>7</v>
      </c>
      <c r="B65" s="160" t="s">
        <v>50</v>
      </c>
      <c r="C65" s="161">
        <v>399.61700000000002</v>
      </c>
      <c r="D65" s="162">
        <v>436.20600000000002</v>
      </c>
      <c r="E65" s="163" t="s">
        <v>65</v>
      </c>
      <c r="F65" s="164"/>
      <c r="G65" s="164" t="s">
        <v>65</v>
      </c>
      <c r="H65" s="164" t="s">
        <v>65</v>
      </c>
      <c r="I65" s="164" t="s">
        <v>65</v>
      </c>
      <c r="J65" s="164" t="s">
        <v>65</v>
      </c>
      <c r="K65" s="165" t="s">
        <v>65</v>
      </c>
    </row>
    <row r="66" spans="1:11" s="172" customFormat="1" ht="20.100000000000001" customHeight="1" thickBot="1" x14ac:dyDescent="0.3">
      <c r="A66" s="187" t="s">
        <v>66</v>
      </c>
      <c r="B66" s="188"/>
      <c r="C66" s="167">
        <v>32734.395</v>
      </c>
      <c r="D66" s="168">
        <v>25256.564999999999</v>
      </c>
      <c r="E66" s="169">
        <v>716</v>
      </c>
      <c r="F66" s="169">
        <v>1005831</v>
      </c>
      <c r="G66" s="170">
        <v>32544.627278339998</v>
      </c>
      <c r="H66" s="170">
        <v>25110.147728594566</v>
      </c>
      <c r="I66" s="170">
        <v>45718428.770949721</v>
      </c>
      <c r="J66" s="170">
        <v>35274532.122905031</v>
      </c>
      <c r="K66" s="171">
        <v>1404.7918994413408</v>
      </c>
    </row>
    <row r="67" spans="1:11" s="11" customFormat="1" ht="6" customHeight="1" x14ac:dyDescent="0.25">
      <c r="A67"/>
      <c r="K67" s="22"/>
    </row>
    <row r="68" spans="1:11" s="7" customFormat="1" ht="15" customHeight="1" x14ac:dyDescent="0.25">
      <c r="A68" s="183" t="s">
        <v>57</v>
      </c>
      <c r="B68" s="183"/>
      <c r="C68" s="183"/>
      <c r="D68" s="183"/>
      <c r="E68" s="183"/>
      <c r="F68" s="183"/>
      <c r="G68" s="183"/>
      <c r="H68" s="183"/>
      <c r="I68" s="183"/>
      <c r="J68" s="183"/>
      <c r="K68" s="183"/>
    </row>
    <row r="69" spans="1:11" s="7" customFormat="1" ht="15" customHeight="1" x14ac:dyDescent="0.25">
      <c r="A69" s="182" t="s">
        <v>98</v>
      </c>
      <c r="B69" s="182"/>
      <c r="C69" s="182"/>
      <c r="D69" s="182"/>
      <c r="E69" s="182"/>
      <c r="F69" s="182"/>
      <c r="G69" s="182"/>
      <c r="H69" s="182"/>
      <c r="I69" s="182"/>
      <c r="J69" s="182"/>
      <c r="K69" s="182"/>
    </row>
    <row r="70" spans="1:11" s="7" customFormat="1" ht="15" customHeight="1" x14ac:dyDescent="0.25">
      <c r="A70" s="183" t="s">
        <v>111</v>
      </c>
      <c r="B70" s="183"/>
      <c r="C70" s="183"/>
      <c r="D70" s="183"/>
      <c r="E70" s="183"/>
      <c r="F70" s="183"/>
      <c r="G70" s="183"/>
      <c r="H70" s="183"/>
      <c r="I70" s="183"/>
      <c r="J70" s="183"/>
      <c r="K70" s="183"/>
    </row>
    <row r="71" spans="1:11" s="11" customFormat="1" ht="6" customHeight="1" x14ac:dyDescent="0.25">
      <c r="A71"/>
      <c r="K71" s="22"/>
    </row>
    <row r="72" spans="1:11" s="11" customFormat="1" x14ac:dyDescent="0.25">
      <c r="A72"/>
      <c r="K72" s="22"/>
    </row>
    <row r="73" spans="1:11" s="11" customFormat="1" x14ac:dyDescent="0.25">
      <c r="A73"/>
      <c r="K73" s="22"/>
    </row>
  </sheetData>
  <sortState ref="B10:B64">
    <sortCondition ref="B9"/>
  </sortState>
  <mergeCells count="18">
    <mergeCell ref="A1:K1"/>
    <mergeCell ref="A2:K2"/>
    <mergeCell ref="A3:K3"/>
    <mergeCell ref="A69:K69"/>
    <mergeCell ref="A68:K68"/>
    <mergeCell ref="A70:K70"/>
    <mergeCell ref="A5:A8"/>
    <mergeCell ref="A66:B66"/>
    <mergeCell ref="J5:J8"/>
    <mergeCell ref="K5:K8"/>
    <mergeCell ref="B5:B8"/>
    <mergeCell ref="G5:G8"/>
    <mergeCell ref="H5:H8"/>
    <mergeCell ref="I5:I8"/>
    <mergeCell ref="C5:C8"/>
    <mergeCell ref="D5:D8"/>
    <mergeCell ref="E5:E8"/>
    <mergeCell ref="F5:F8"/>
  </mergeCells>
  <phoneticPr fontId="2" type="noConversion"/>
  <printOptions horizontalCentered="1" verticalCentered="1"/>
  <pageMargins left="0.39370078740157483" right="0.39370078740157483" top="0.19685039370078741" bottom="0.19685039370078741" header="0.19685039370078741" footer="0.19685039370078741"/>
  <pageSetup paperSize="9" scale="7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M72"/>
  <sheetViews>
    <sheetView topLeftCell="A40" zoomScaleNormal="100" workbookViewId="0">
      <selection activeCell="B73" sqref="B73"/>
    </sheetView>
  </sheetViews>
  <sheetFormatPr defaultColWidth="8" defaultRowHeight="12.75" x14ac:dyDescent="0.2"/>
  <cols>
    <col min="1" max="1" width="8" style="23"/>
    <col min="2" max="2" width="24.5" style="23" customWidth="1"/>
    <col min="3" max="4" width="12.625" style="23" bestFit="1" customWidth="1"/>
    <col min="5" max="5" width="9.25" style="56" customWidth="1"/>
    <col min="6" max="7" width="12.625" style="57" bestFit="1" customWidth="1"/>
    <col min="8" max="8" width="8.625" style="56" customWidth="1"/>
    <col min="9" max="11" width="6.625" style="57" customWidth="1"/>
    <col min="12" max="16384" width="8" style="23"/>
  </cols>
  <sheetData>
    <row r="1" spans="1:13" s="1" customFormat="1" ht="20.100000000000001" customHeight="1" x14ac:dyDescent="0.25">
      <c r="A1" s="192" t="s">
        <v>74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</row>
    <row r="2" spans="1:13" s="2" customFormat="1" ht="18" customHeight="1" x14ac:dyDescent="0.25">
      <c r="A2" s="193" t="s">
        <v>114</v>
      </c>
      <c r="B2" s="193"/>
      <c r="C2" s="193"/>
      <c r="D2" s="193"/>
      <c r="E2" s="193"/>
      <c r="F2" s="193"/>
      <c r="G2" s="193"/>
      <c r="H2" s="193"/>
      <c r="I2" s="193"/>
      <c r="J2" s="193"/>
      <c r="K2" s="193"/>
    </row>
    <row r="3" spans="1:13" s="4" customFormat="1" ht="18" customHeight="1" thickBot="1" x14ac:dyDescent="0.3">
      <c r="A3" s="194" t="s">
        <v>64</v>
      </c>
      <c r="B3" s="194"/>
      <c r="C3" s="194"/>
      <c r="D3" s="194"/>
      <c r="E3" s="194"/>
      <c r="F3" s="194"/>
      <c r="G3" s="194"/>
      <c r="H3" s="194"/>
      <c r="I3" s="194"/>
      <c r="J3" s="194"/>
      <c r="K3" s="194"/>
    </row>
    <row r="4" spans="1:13" s="7" customFormat="1" ht="9.9499999999999993" customHeight="1" x14ac:dyDescent="0.25">
      <c r="A4" s="200" t="s">
        <v>89</v>
      </c>
      <c r="B4" s="179" t="s">
        <v>51</v>
      </c>
      <c r="C4" s="205" t="s">
        <v>55</v>
      </c>
      <c r="D4" s="205"/>
      <c r="E4" s="205"/>
      <c r="F4" s="205" t="s">
        <v>56</v>
      </c>
      <c r="G4" s="205"/>
      <c r="H4" s="205"/>
      <c r="I4" s="205" t="s">
        <v>54</v>
      </c>
      <c r="J4" s="205"/>
      <c r="K4" s="206"/>
    </row>
    <row r="5" spans="1:13" s="7" customFormat="1" ht="9.9499999999999993" customHeight="1" x14ac:dyDescent="0.25">
      <c r="A5" s="201"/>
      <c r="B5" s="180"/>
      <c r="C5" s="196"/>
      <c r="D5" s="196"/>
      <c r="E5" s="196"/>
      <c r="F5" s="196"/>
      <c r="G5" s="196"/>
      <c r="H5" s="196"/>
      <c r="I5" s="196"/>
      <c r="J5" s="196"/>
      <c r="K5" s="207"/>
    </row>
    <row r="6" spans="1:13" s="7" customFormat="1" ht="9.9499999999999993" customHeight="1" x14ac:dyDescent="0.25">
      <c r="A6" s="201"/>
      <c r="B6" s="180"/>
      <c r="C6" s="196">
        <v>2015</v>
      </c>
      <c r="D6" s="196">
        <v>2014</v>
      </c>
      <c r="E6" s="196" t="s">
        <v>61</v>
      </c>
      <c r="F6" s="196">
        <v>2015</v>
      </c>
      <c r="G6" s="196">
        <v>2014</v>
      </c>
      <c r="H6" s="196" t="s">
        <v>61</v>
      </c>
      <c r="I6" s="196">
        <v>2015</v>
      </c>
      <c r="J6" s="196">
        <v>2014</v>
      </c>
      <c r="K6" s="198" t="s">
        <v>76</v>
      </c>
    </row>
    <row r="7" spans="1:13" s="7" customFormat="1" ht="9.9499999999999993" customHeight="1" thickBot="1" x14ac:dyDescent="0.3">
      <c r="A7" s="202"/>
      <c r="B7" s="181"/>
      <c r="C7" s="197"/>
      <c r="D7" s="197"/>
      <c r="E7" s="197"/>
      <c r="F7" s="197"/>
      <c r="G7" s="197"/>
      <c r="H7" s="197"/>
      <c r="I7" s="197"/>
      <c r="J7" s="197"/>
      <c r="K7" s="199"/>
    </row>
    <row r="8" spans="1:13" s="35" customFormat="1" ht="15.95" customHeight="1" x14ac:dyDescent="0.25">
      <c r="A8" s="73">
        <v>1</v>
      </c>
      <c r="B8" s="74" t="s">
        <v>1</v>
      </c>
      <c r="C8" s="33">
        <v>260.05700000000002</v>
      </c>
      <c r="D8" s="33">
        <v>257.02100000000002</v>
      </c>
      <c r="E8" s="34">
        <f>(C8/D8)-1</f>
        <v>1.1812264367503156E-2</v>
      </c>
      <c r="F8" s="33">
        <v>229.858</v>
      </c>
      <c r="G8" s="33">
        <v>217.62299999999999</v>
      </c>
      <c r="H8" s="34">
        <f>(F8/G8)-1</f>
        <v>5.6221079573390842E-2</v>
      </c>
      <c r="I8" s="50">
        <v>7</v>
      </c>
      <c r="J8" s="50">
        <v>7</v>
      </c>
      <c r="K8" s="51">
        <f>I8-J8</f>
        <v>0</v>
      </c>
    </row>
    <row r="9" spans="1:13" s="35" customFormat="1" ht="15.95" customHeight="1" x14ac:dyDescent="0.25">
      <c r="A9" s="75">
        <v>2</v>
      </c>
      <c r="B9" s="76" t="s">
        <v>2</v>
      </c>
      <c r="C9" s="36">
        <v>305.101</v>
      </c>
      <c r="D9" s="36">
        <v>307.59300000000002</v>
      </c>
      <c r="E9" s="37">
        <f t="shared" ref="E9:E12" si="0">(C9/D9)-1</f>
        <v>-8.1016147961755491E-3</v>
      </c>
      <c r="F9" s="36">
        <v>293.62</v>
      </c>
      <c r="G9" s="36">
        <v>262.65699999999998</v>
      </c>
      <c r="H9" s="38">
        <f t="shared" ref="H9:H12" si="1">(F9/G9)-1</f>
        <v>0.11788377998682709</v>
      </c>
      <c r="I9" s="52">
        <v>9</v>
      </c>
      <c r="J9" s="52">
        <v>9</v>
      </c>
      <c r="K9" s="53">
        <f t="shared" ref="K9:K65" si="2">I9-J9</f>
        <v>0</v>
      </c>
    </row>
    <row r="10" spans="1:13" s="35" customFormat="1" ht="15.95" customHeight="1" x14ac:dyDescent="0.25">
      <c r="A10" s="75">
        <v>3</v>
      </c>
      <c r="B10" s="76" t="s">
        <v>3</v>
      </c>
      <c r="C10" s="36">
        <v>47.268000000000001</v>
      </c>
      <c r="D10" s="36">
        <v>47.256</v>
      </c>
      <c r="E10" s="37">
        <f t="shared" si="0"/>
        <v>2.5393600812595452E-4</v>
      </c>
      <c r="F10" s="36">
        <v>54.597000000000001</v>
      </c>
      <c r="G10" s="36">
        <v>50.936</v>
      </c>
      <c r="H10" s="38">
        <f t="shared" si="1"/>
        <v>7.1874509188000646E-2</v>
      </c>
      <c r="I10" s="52">
        <v>3</v>
      </c>
      <c r="J10" s="52">
        <v>3</v>
      </c>
      <c r="K10" s="53">
        <f t="shared" si="2"/>
        <v>0</v>
      </c>
    </row>
    <row r="11" spans="1:13" s="35" customFormat="1" ht="15.95" customHeight="1" x14ac:dyDescent="0.25">
      <c r="A11" s="75">
        <v>5</v>
      </c>
      <c r="B11" s="76" t="s">
        <v>4</v>
      </c>
      <c r="C11" s="36">
        <v>125.904</v>
      </c>
      <c r="D11" s="36">
        <v>137.08000000000001</v>
      </c>
      <c r="E11" s="37">
        <f t="shared" si="0"/>
        <v>-8.1529034140647938E-2</v>
      </c>
      <c r="F11" s="36">
        <v>85.72</v>
      </c>
      <c r="G11" s="36">
        <v>76.138999999999996</v>
      </c>
      <c r="H11" s="38">
        <f t="shared" si="1"/>
        <v>0.12583564270610337</v>
      </c>
      <c r="I11" s="52">
        <v>4</v>
      </c>
      <c r="J11" s="52">
        <v>4</v>
      </c>
      <c r="K11" s="53">
        <f t="shared" si="2"/>
        <v>0</v>
      </c>
    </row>
    <row r="12" spans="1:13" s="35" customFormat="1" ht="15.95" customHeight="1" x14ac:dyDescent="0.25">
      <c r="A12" s="75">
        <v>6</v>
      </c>
      <c r="B12" s="76" t="s">
        <v>5</v>
      </c>
      <c r="C12" s="36">
        <v>19983.731</v>
      </c>
      <c r="D12" s="36">
        <v>20097.903999999999</v>
      </c>
      <c r="E12" s="37">
        <f t="shared" si="0"/>
        <v>-5.6808411464199793E-3</v>
      </c>
      <c r="F12" s="36">
        <v>14927.571</v>
      </c>
      <c r="G12" s="36">
        <v>14715.169</v>
      </c>
      <c r="H12" s="38">
        <f t="shared" si="1"/>
        <v>1.4434220904972372E-2</v>
      </c>
      <c r="I12" s="52">
        <v>306</v>
      </c>
      <c r="J12" s="52">
        <v>309</v>
      </c>
      <c r="K12" s="53">
        <f t="shared" si="2"/>
        <v>-3</v>
      </c>
    </row>
    <row r="13" spans="1:13" s="35" customFormat="1" ht="15.95" customHeight="1" x14ac:dyDescent="0.25">
      <c r="A13" s="75">
        <v>7</v>
      </c>
      <c r="B13" s="77" t="s">
        <v>6</v>
      </c>
      <c r="C13" s="39">
        <v>0</v>
      </c>
      <c r="D13" s="39">
        <v>0</v>
      </c>
      <c r="E13" s="40" t="s">
        <v>65</v>
      </c>
      <c r="F13" s="39">
        <v>0</v>
      </c>
      <c r="G13" s="39">
        <v>0</v>
      </c>
      <c r="H13" s="40" t="s">
        <v>65</v>
      </c>
      <c r="I13" s="54">
        <v>2</v>
      </c>
      <c r="J13" s="54">
        <v>2</v>
      </c>
      <c r="K13" s="55">
        <f t="shared" si="2"/>
        <v>0</v>
      </c>
    </row>
    <row r="14" spans="1:13" s="35" customFormat="1" ht="15.95" customHeight="1" x14ac:dyDescent="0.25">
      <c r="A14" s="75">
        <v>8</v>
      </c>
      <c r="B14" s="76" t="s">
        <v>8</v>
      </c>
      <c r="C14" s="36">
        <v>317.20499999999998</v>
      </c>
      <c r="D14" s="36">
        <v>308.35199999999998</v>
      </c>
      <c r="E14" s="37">
        <f t="shared" ref="E14:E15" si="3">(C14/D14)-1</f>
        <v>2.8710694271481874E-2</v>
      </c>
      <c r="F14" s="36">
        <v>302.32299999999998</v>
      </c>
      <c r="G14" s="36">
        <v>284.73599999999999</v>
      </c>
      <c r="H14" s="38">
        <f t="shared" ref="H14:H15" si="4">(F14/G14)-1</f>
        <v>6.1765986738592904E-2</v>
      </c>
      <c r="I14" s="52">
        <v>9</v>
      </c>
      <c r="J14" s="52">
        <v>9</v>
      </c>
      <c r="K14" s="53">
        <f t="shared" si="2"/>
        <v>0</v>
      </c>
    </row>
    <row r="15" spans="1:13" s="35" customFormat="1" ht="15.95" customHeight="1" x14ac:dyDescent="0.25">
      <c r="A15" s="75">
        <v>9</v>
      </c>
      <c r="B15" s="76" t="s">
        <v>9</v>
      </c>
      <c r="C15" s="36">
        <v>394.09899999999999</v>
      </c>
      <c r="D15" s="36">
        <v>374.041</v>
      </c>
      <c r="E15" s="37">
        <f t="shared" si="3"/>
        <v>5.362513735125285E-2</v>
      </c>
      <c r="F15" s="36">
        <v>259.19</v>
      </c>
      <c r="G15" s="36">
        <v>239.88200000000001</v>
      </c>
      <c r="H15" s="38">
        <f t="shared" si="4"/>
        <v>8.048957404057E-2</v>
      </c>
      <c r="I15" s="52">
        <v>9</v>
      </c>
      <c r="J15" s="52">
        <v>9</v>
      </c>
      <c r="K15" s="53">
        <f t="shared" si="2"/>
        <v>0</v>
      </c>
      <c r="M15" s="41"/>
    </row>
    <row r="16" spans="1:13" s="35" customFormat="1" ht="15.95" customHeight="1" x14ac:dyDescent="0.25">
      <c r="A16" s="75">
        <v>10</v>
      </c>
      <c r="B16" s="77" t="s">
        <v>10</v>
      </c>
      <c r="C16" s="39">
        <v>0</v>
      </c>
      <c r="D16" s="39">
        <v>0</v>
      </c>
      <c r="E16" s="40" t="s">
        <v>65</v>
      </c>
      <c r="F16" s="39">
        <v>0</v>
      </c>
      <c r="G16" s="39">
        <v>0</v>
      </c>
      <c r="H16" s="40" t="s">
        <v>65</v>
      </c>
      <c r="I16" s="54">
        <v>1</v>
      </c>
      <c r="J16" s="54">
        <v>1</v>
      </c>
      <c r="K16" s="55">
        <f t="shared" si="2"/>
        <v>0</v>
      </c>
      <c r="M16" s="41"/>
    </row>
    <row r="17" spans="1:13" s="35" customFormat="1" ht="15.95" customHeight="1" x14ac:dyDescent="0.25">
      <c r="A17" s="75">
        <v>11</v>
      </c>
      <c r="B17" s="76" t="s">
        <v>11</v>
      </c>
      <c r="C17" s="36">
        <v>1216.404</v>
      </c>
      <c r="D17" s="36">
        <v>1213.7059999999999</v>
      </c>
      <c r="E17" s="37">
        <f t="shared" ref="E17:E18" si="5">(C17/D17)-1</f>
        <v>2.2229436123741841E-3</v>
      </c>
      <c r="F17" s="36">
        <v>969.54</v>
      </c>
      <c r="G17" s="36">
        <v>970.04100000000005</v>
      </c>
      <c r="H17" s="38">
        <f t="shared" ref="H17:H18" si="6">(F17/G17)-1</f>
        <v>-5.1647301505819421E-4</v>
      </c>
      <c r="I17" s="52">
        <v>35</v>
      </c>
      <c r="J17" s="52">
        <v>36</v>
      </c>
      <c r="K17" s="53">
        <f t="shared" si="2"/>
        <v>-1</v>
      </c>
      <c r="M17" s="42"/>
    </row>
    <row r="18" spans="1:13" s="35" customFormat="1" ht="15.95" customHeight="1" x14ac:dyDescent="0.25">
      <c r="A18" s="75">
        <v>12</v>
      </c>
      <c r="B18" s="76" t="s">
        <v>12</v>
      </c>
      <c r="C18" s="36">
        <v>50.762</v>
      </c>
      <c r="D18" s="36">
        <v>54.837000000000003</v>
      </c>
      <c r="E18" s="37">
        <f t="shared" si="5"/>
        <v>-7.4311140288491395E-2</v>
      </c>
      <c r="F18" s="36">
        <v>38.648000000000003</v>
      </c>
      <c r="G18" s="36">
        <v>38.695999999999998</v>
      </c>
      <c r="H18" s="38">
        <f t="shared" si="6"/>
        <v>-1.2404382881949783E-3</v>
      </c>
      <c r="I18" s="52">
        <v>4</v>
      </c>
      <c r="J18" s="52">
        <v>4</v>
      </c>
      <c r="K18" s="53">
        <f t="shared" si="2"/>
        <v>0</v>
      </c>
      <c r="M18" s="41"/>
    </row>
    <row r="19" spans="1:13" s="35" customFormat="1" ht="15.95" customHeight="1" x14ac:dyDescent="0.25">
      <c r="A19" s="75">
        <v>13</v>
      </c>
      <c r="B19" s="77" t="s">
        <v>13</v>
      </c>
      <c r="C19" s="39">
        <v>0</v>
      </c>
      <c r="D19" s="39">
        <v>0</v>
      </c>
      <c r="E19" s="40" t="s">
        <v>65</v>
      </c>
      <c r="F19" s="39">
        <v>0</v>
      </c>
      <c r="G19" s="39">
        <v>0</v>
      </c>
      <c r="H19" s="40" t="s">
        <v>65</v>
      </c>
      <c r="I19" s="54">
        <v>2</v>
      </c>
      <c r="J19" s="54">
        <v>2</v>
      </c>
      <c r="K19" s="55">
        <f t="shared" si="2"/>
        <v>0</v>
      </c>
      <c r="M19" s="41"/>
    </row>
    <row r="20" spans="1:13" s="35" customFormat="1" ht="15.95" customHeight="1" x14ac:dyDescent="0.25">
      <c r="A20" s="75">
        <v>14</v>
      </c>
      <c r="B20" s="77" t="s">
        <v>14</v>
      </c>
      <c r="C20" s="39">
        <v>0</v>
      </c>
      <c r="D20" s="39">
        <v>0</v>
      </c>
      <c r="E20" s="40" t="s">
        <v>65</v>
      </c>
      <c r="F20" s="39">
        <v>0</v>
      </c>
      <c r="G20" s="39">
        <v>0</v>
      </c>
      <c r="H20" s="40" t="s">
        <v>65</v>
      </c>
      <c r="I20" s="54">
        <v>1</v>
      </c>
      <c r="J20" s="54">
        <v>1</v>
      </c>
      <c r="K20" s="55">
        <f t="shared" si="2"/>
        <v>0</v>
      </c>
      <c r="M20" s="41"/>
    </row>
    <row r="21" spans="1:13" s="35" customFormat="1" ht="15.95" customHeight="1" x14ac:dyDescent="0.25">
      <c r="A21" s="75">
        <v>15</v>
      </c>
      <c r="B21" s="77" t="s">
        <v>59</v>
      </c>
      <c r="C21" s="39">
        <v>0</v>
      </c>
      <c r="D21" s="39">
        <v>0</v>
      </c>
      <c r="E21" s="40" t="s">
        <v>65</v>
      </c>
      <c r="F21" s="39">
        <v>0</v>
      </c>
      <c r="G21" s="39">
        <v>0</v>
      </c>
      <c r="H21" s="40" t="s">
        <v>65</v>
      </c>
      <c r="I21" s="54">
        <v>1</v>
      </c>
      <c r="J21" s="54">
        <v>1</v>
      </c>
      <c r="K21" s="55">
        <f t="shared" si="2"/>
        <v>0</v>
      </c>
    </row>
    <row r="22" spans="1:13" s="35" customFormat="1" ht="15.95" customHeight="1" x14ac:dyDescent="0.25">
      <c r="A22" s="75">
        <v>16</v>
      </c>
      <c r="B22" s="76" t="s">
        <v>58</v>
      </c>
      <c r="C22" s="36">
        <v>42.904000000000003</v>
      </c>
      <c r="D22" s="36">
        <v>41.551000000000002</v>
      </c>
      <c r="E22" s="37">
        <f t="shared" ref="E22:E29" si="7">(C22/D22)-1</f>
        <v>3.2562393203533047E-2</v>
      </c>
      <c r="F22" s="36">
        <v>43.22</v>
      </c>
      <c r="G22" s="36">
        <v>42.643000000000001</v>
      </c>
      <c r="H22" s="38">
        <f t="shared" ref="H22:H29" si="8">(F22/G22)-1</f>
        <v>1.3530942944914637E-2</v>
      </c>
      <c r="I22" s="52">
        <v>4</v>
      </c>
      <c r="J22" s="52">
        <v>4</v>
      </c>
      <c r="K22" s="53">
        <f t="shared" si="2"/>
        <v>0</v>
      </c>
    </row>
    <row r="23" spans="1:13" s="35" customFormat="1" ht="15.95" customHeight="1" x14ac:dyDescent="0.25">
      <c r="A23" s="75">
        <v>17</v>
      </c>
      <c r="B23" s="76" t="s">
        <v>62</v>
      </c>
      <c r="C23" s="36">
        <v>55.76</v>
      </c>
      <c r="D23" s="36">
        <v>54.344000000000001</v>
      </c>
      <c r="E23" s="37">
        <f t="shared" si="7"/>
        <v>2.6056234358898811E-2</v>
      </c>
      <c r="F23" s="36">
        <v>54.460999999999999</v>
      </c>
      <c r="G23" s="36">
        <v>48.198999999999998</v>
      </c>
      <c r="H23" s="38">
        <f t="shared" si="8"/>
        <v>0.12991970787775675</v>
      </c>
      <c r="I23" s="52">
        <v>4</v>
      </c>
      <c r="J23" s="52">
        <v>4</v>
      </c>
      <c r="K23" s="53">
        <f t="shared" si="2"/>
        <v>0</v>
      </c>
    </row>
    <row r="24" spans="1:13" s="35" customFormat="1" ht="15.95" customHeight="1" x14ac:dyDescent="0.25">
      <c r="A24" s="75">
        <v>19</v>
      </c>
      <c r="B24" s="76" t="s">
        <v>90</v>
      </c>
      <c r="C24" s="36">
        <v>366.08100000000002</v>
      </c>
      <c r="D24" s="36">
        <v>366.20699999999999</v>
      </c>
      <c r="E24" s="37">
        <f t="shared" si="7"/>
        <v>-3.4406769941586202E-4</v>
      </c>
      <c r="F24" s="36">
        <v>394.24299999999999</v>
      </c>
      <c r="G24" s="36">
        <v>310.03100000000001</v>
      </c>
      <c r="H24" s="38">
        <f t="shared" si="8"/>
        <v>0.27162445045817996</v>
      </c>
      <c r="I24" s="52">
        <v>11</v>
      </c>
      <c r="J24" s="52">
        <v>10</v>
      </c>
      <c r="K24" s="53">
        <f t="shared" si="2"/>
        <v>1</v>
      </c>
    </row>
    <row r="25" spans="1:13" s="35" customFormat="1" ht="15.95" customHeight="1" x14ac:dyDescent="0.25">
      <c r="A25" s="75">
        <v>20</v>
      </c>
      <c r="B25" s="76" t="s">
        <v>15</v>
      </c>
      <c r="C25" s="36">
        <v>396.26499999999999</v>
      </c>
      <c r="D25" s="36">
        <v>405.48</v>
      </c>
      <c r="E25" s="37">
        <f t="shared" si="7"/>
        <v>-2.2726151721416676E-2</v>
      </c>
      <c r="F25" s="36">
        <v>352.154</v>
      </c>
      <c r="G25" s="36">
        <v>345.96199999999999</v>
      </c>
      <c r="H25" s="38">
        <f t="shared" si="8"/>
        <v>1.7897919424676667E-2</v>
      </c>
      <c r="I25" s="52">
        <v>12</v>
      </c>
      <c r="J25" s="52">
        <v>13</v>
      </c>
      <c r="K25" s="53">
        <f t="shared" si="2"/>
        <v>-1</v>
      </c>
    </row>
    <row r="26" spans="1:13" s="35" customFormat="1" ht="15.95" customHeight="1" x14ac:dyDescent="0.25">
      <c r="A26" s="75">
        <v>21</v>
      </c>
      <c r="B26" s="76" t="s">
        <v>16</v>
      </c>
      <c r="C26" s="36">
        <v>473.548</v>
      </c>
      <c r="D26" s="36">
        <v>442.06099999999998</v>
      </c>
      <c r="E26" s="37">
        <f t="shared" si="7"/>
        <v>7.1227726490235677E-2</v>
      </c>
      <c r="F26" s="36">
        <v>394.17</v>
      </c>
      <c r="G26" s="36">
        <v>341.27499999999998</v>
      </c>
      <c r="H26" s="38">
        <f t="shared" si="8"/>
        <v>0.15499230825580557</v>
      </c>
      <c r="I26" s="52">
        <v>10</v>
      </c>
      <c r="J26" s="52">
        <v>10</v>
      </c>
      <c r="K26" s="53">
        <f t="shared" si="2"/>
        <v>0</v>
      </c>
    </row>
    <row r="27" spans="1:13" s="35" customFormat="1" ht="15.95" customHeight="1" x14ac:dyDescent="0.25">
      <c r="A27" s="75">
        <v>22</v>
      </c>
      <c r="B27" s="76" t="s">
        <v>17</v>
      </c>
      <c r="C27" s="36">
        <v>61.920999999999999</v>
      </c>
      <c r="D27" s="36">
        <v>62.582000000000001</v>
      </c>
      <c r="E27" s="37">
        <f t="shared" si="7"/>
        <v>-1.0562142469080604E-2</v>
      </c>
      <c r="F27" s="36">
        <v>86.174999999999997</v>
      </c>
      <c r="G27" s="36">
        <v>83.225999999999999</v>
      </c>
      <c r="H27" s="38">
        <f t="shared" si="8"/>
        <v>3.5433638526422007E-2</v>
      </c>
      <c r="I27" s="52">
        <v>5</v>
      </c>
      <c r="J27" s="52">
        <v>5</v>
      </c>
      <c r="K27" s="53">
        <f t="shared" si="2"/>
        <v>0</v>
      </c>
    </row>
    <row r="28" spans="1:13" s="35" customFormat="1" ht="15.95" customHeight="1" x14ac:dyDescent="0.25">
      <c r="A28" s="75">
        <v>24</v>
      </c>
      <c r="B28" s="76" t="s">
        <v>18</v>
      </c>
      <c r="C28" s="36">
        <v>234.57499999999999</v>
      </c>
      <c r="D28" s="36">
        <v>216.51900000000001</v>
      </c>
      <c r="E28" s="37">
        <f t="shared" si="7"/>
        <v>8.3392219620448849E-2</v>
      </c>
      <c r="F28" s="36">
        <v>194.45699999999999</v>
      </c>
      <c r="G28" s="36">
        <v>190.215</v>
      </c>
      <c r="H28" s="38">
        <f t="shared" si="8"/>
        <v>2.2301080356438741E-2</v>
      </c>
      <c r="I28" s="52">
        <v>8</v>
      </c>
      <c r="J28" s="52">
        <v>8</v>
      </c>
      <c r="K28" s="53">
        <f t="shared" si="2"/>
        <v>0</v>
      </c>
    </row>
    <row r="29" spans="1:13" s="35" customFormat="1" ht="15.95" customHeight="1" x14ac:dyDescent="0.25">
      <c r="A29" s="75">
        <v>25</v>
      </c>
      <c r="B29" s="76" t="s">
        <v>19</v>
      </c>
      <c r="C29" s="36">
        <v>68.007999999999996</v>
      </c>
      <c r="D29" s="36">
        <v>64.59</v>
      </c>
      <c r="E29" s="37">
        <f t="shared" si="7"/>
        <v>5.2918408422356178E-2</v>
      </c>
      <c r="F29" s="36">
        <v>54.999000000000002</v>
      </c>
      <c r="G29" s="36">
        <v>51.621000000000002</v>
      </c>
      <c r="H29" s="38">
        <f t="shared" si="8"/>
        <v>6.5438484337769554E-2</v>
      </c>
      <c r="I29" s="52">
        <v>6</v>
      </c>
      <c r="J29" s="52">
        <v>6</v>
      </c>
      <c r="K29" s="53">
        <f t="shared" si="2"/>
        <v>0</v>
      </c>
    </row>
    <row r="30" spans="1:13" s="35" customFormat="1" ht="15.95" customHeight="1" x14ac:dyDescent="0.25">
      <c r="A30" s="75">
        <v>26</v>
      </c>
      <c r="B30" s="77" t="s">
        <v>20</v>
      </c>
      <c r="C30" s="39">
        <v>0</v>
      </c>
      <c r="D30" s="39">
        <v>0</v>
      </c>
      <c r="E30" s="40" t="s">
        <v>65</v>
      </c>
      <c r="F30" s="39">
        <v>0</v>
      </c>
      <c r="G30" s="39">
        <v>0</v>
      </c>
      <c r="H30" s="40" t="s">
        <v>65</v>
      </c>
      <c r="I30" s="54">
        <v>2</v>
      </c>
      <c r="J30" s="54">
        <v>2</v>
      </c>
      <c r="K30" s="55">
        <f t="shared" si="2"/>
        <v>0</v>
      </c>
    </row>
    <row r="31" spans="1:13" s="35" customFormat="1" ht="15.95" customHeight="1" x14ac:dyDescent="0.25">
      <c r="A31" s="75">
        <v>27</v>
      </c>
      <c r="B31" s="77" t="s">
        <v>69</v>
      </c>
      <c r="C31" s="39">
        <v>0</v>
      </c>
      <c r="D31" s="39">
        <v>0</v>
      </c>
      <c r="E31" s="40" t="s">
        <v>65</v>
      </c>
      <c r="F31" s="39">
        <v>0</v>
      </c>
      <c r="G31" s="39">
        <v>0</v>
      </c>
      <c r="H31" s="40" t="s">
        <v>65</v>
      </c>
      <c r="I31" s="54">
        <v>3</v>
      </c>
      <c r="J31" s="54">
        <v>3</v>
      </c>
      <c r="K31" s="55">
        <f t="shared" si="2"/>
        <v>0</v>
      </c>
    </row>
    <row r="32" spans="1:13" s="35" customFormat="1" ht="15.95" customHeight="1" x14ac:dyDescent="0.25">
      <c r="A32" s="75">
        <v>28</v>
      </c>
      <c r="B32" s="77" t="s">
        <v>21</v>
      </c>
      <c r="C32" s="39">
        <v>0</v>
      </c>
      <c r="D32" s="39">
        <v>0</v>
      </c>
      <c r="E32" s="40" t="s">
        <v>65</v>
      </c>
      <c r="F32" s="39">
        <v>0</v>
      </c>
      <c r="G32" s="39">
        <v>0</v>
      </c>
      <c r="H32" s="40" t="s">
        <v>65</v>
      </c>
      <c r="I32" s="54">
        <v>2</v>
      </c>
      <c r="J32" s="54">
        <v>2</v>
      </c>
      <c r="K32" s="55">
        <f t="shared" si="2"/>
        <v>0</v>
      </c>
    </row>
    <row r="33" spans="1:11" s="35" customFormat="1" ht="15.95" customHeight="1" x14ac:dyDescent="0.25">
      <c r="A33" s="75">
        <v>29</v>
      </c>
      <c r="B33" s="77" t="s">
        <v>22</v>
      </c>
      <c r="C33" s="39">
        <v>0</v>
      </c>
      <c r="D33" s="39">
        <v>0</v>
      </c>
      <c r="E33" s="40" t="s">
        <v>65</v>
      </c>
      <c r="F33" s="39">
        <v>0</v>
      </c>
      <c r="G33" s="39">
        <v>0</v>
      </c>
      <c r="H33" s="40" t="s">
        <v>65</v>
      </c>
      <c r="I33" s="54">
        <v>1</v>
      </c>
      <c r="J33" s="54">
        <v>1</v>
      </c>
      <c r="K33" s="55">
        <f t="shared" si="2"/>
        <v>0</v>
      </c>
    </row>
    <row r="34" spans="1:11" s="35" customFormat="1" ht="15.95" customHeight="1" x14ac:dyDescent="0.25">
      <c r="A34" s="75">
        <v>30</v>
      </c>
      <c r="B34" s="76" t="s">
        <v>23</v>
      </c>
      <c r="C34" s="36">
        <v>267.95800000000003</v>
      </c>
      <c r="D34" s="36">
        <v>257.40899999999999</v>
      </c>
      <c r="E34" s="37">
        <f>(C34/D34)-1</f>
        <v>4.0981473064267471E-2</v>
      </c>
      <c r="F34" s="36">
        <v>287.94</v>
      </c>
      <c r="G34" s="36">
        <v>258.97300000000001</v>
      </c>
      <c r="H34" s="38">
        <f>(F34/G34)-1</f>
        <v>0.11185335923049888</v>
      </c>
      <c r="I34" s="52">
        <v>9</v>
      </c>
      <c r="J34" s="52">
        <v>9</v>
      </c>
      <c r="K34" s="53">
        <f t="shared" si="2"/>
        <v>0</v>
      </c>
    </row>
    <row r="35" spans="1:11" s="35" customFormat="1" ht="15.95" customHeight="1" x14ac:dyDescent="0.25">
      <c r="A35" s="75">
        <v>31</v>
      </c>
      <c r="B35" s="77" t="s">
        <v>70</v>
      </c>
      <c r="C35" s="39">
        <v>0</v>
      </c>
      <c r="D35" s="39">
        <v>0</v>
      </c>
      <c r="E35" s="40" t="s">
        <v>65</v>
      </c>
      <c r="F35" s="39">
        <v>0</v>
      </c>
      <c r="G35" s="39">
        <v>0</v>
      </c>
      <c r="H35" s="40" t="s">
        <v>65</v>
      </c>
      <c r="I35" s="52">
        <v>0</v>
      </c>
      <c r="J35" s="52">
        <v>0</v>
      </c>
      <c r="K35" s="53">
        <f t="shared" si="2"/>
        <v>0</v>
      </c>
    </row>
    <row r="36" spans="1:11" s="35" customFormat="1" ht="15.95" customHeight="1" x14ac:dyDescent="0.25">
      <c r="A36" s="75">
        <v>32</v>
      </c>
      <c r="B36" s="76" t="s">
        <v>25</v>
      </c>
      <c r="C36" s="36">
        <v>2451.9830000000002</v>
      </c>
      <c r="D36" s="36">
        <v>2465.877</v>
      </c>
      <c r="E36" s="37">
        <f t="shared" ref="E36:E37" si="9">(C36/D36)-1</f>
        <v>-5.6345065062044508E-3</v>
      </c>
      <c r="F36" s="36">
        <v>1371.8989999999999</v>
      </c>
      <c r="G36" s="36">
        <v>1302.8499999999999</v>
      </c>
      <c r="H36" s="38">
        <f t="shared" ref="H36:H37" si="10">(F36/G36)-1</f>
        <v>5.299842652646114E-2</v>
      </c>
      <c r="I36" s="52">
        <v>56</v>
      </c>
      <c r="J36" s="52">
        <v>59</v>
      </c>
      <c r="K36" s="53">
        <f t="shared" si="2"/>
        <v>-3</v>
      </c>
    </row>
    <row r="37" spans="1:11" s="35" customFormat="1" ht="15.95" customHeight="1" x14ac:dyDescent="0.25">
      <c r="A37" s="75">
        <v>33</v>
      </c>
      <c r="B37" s="76" t="s">
        <v>60</v>
      </c>
      <c r="C37" s="36">
        <v>27.125</v>
      </c>
      <c r="D37" s="36">
        <v>26.108000000000001</v>
      </c>
      <c r="E37" s="37">
        <f t="shared" si="9"/>
        <v>3.8953577447525589E-2</v>
      </c>
      <c r="F37" s="36">
        <v>31.024000000000001</v>
      </c>
      <c r="G37" s="36">
        <v>31.873999999999999</v>
      </c>
      <c r="H37" s="38">
        <f t="shared" si="10"/>
        <v>-2.6667503294220962E-2</v>
      </c>
      <c r="I37" s="52">
        <v>4</v>
      </c>
      <c r="J37" s="52">
        <v>4</v>
      </c>
      <c r="K37" s="53">
        <f t="shared" si="2"/>
        <v>0</v>
      </c>
    </row>
    <row r="38" spans="1:11" s="35" customFormat="1" ht="15.95" customHeight="1" x14ac:dyDescent="0.25">
      <c r="A38" s="75">
        <v>34</v>
      </c>
      <c r="B38" s="77" t="s">
        <v>26</v>
      </c>
      <c r="C38" s="39">
        <v>0</v>
      </c>
      <c r="D38" s="39">
        <v>0</v>
      </c>
      <c r="E38" s="40" t="s">
        <v>65</v>
      </c>
      <c r="F38" s="39">
        <v>0</v>
      </c>
      <c r="G38" s="39">
        <v>0</v>
      </c>
      <c r="H38" s="40" t="s">
        <v>65</v>
      </c>
      <c r="I38" s="54">
        <v>2</v>
      </c>
      <c r="J38" s="54">
        <v>2</v>
      </c>
      <c r="K38" s="55">
        <f t="shared" si="2"/>
        <v>0</v>
      </c>
    </row>
    <row r="39" spans="1:11" s="35" customFormat="1" ht="15.95" customHeight="1" x14ac:dyDescent="0.25">
      <c r="A39" s="75">
        <v>35</v>
      </c>
      <c r="B39" s="76" t="s">
        <v>27</v>
      </c>
      <c r="C39" s="36">
        <v>137.708</v>
      </c>
      <c r="D39" s="36">
        <v>128.846</v>
      </c>
      <c r="E39" s="37">
        <f t="shared" ref="E39:E44" si="11">(C39/D39)-1</f>
        <v>6.8779783617652024E-2</v>
      </c>
      <c r="F39" s="36">
        <v>122.28</v>
      </c>
      <c r="G39" s="36">
        <v>112.623</v>
      </c>
      <c r="H39" s="38">
        <f t="shared" ref="H39:H44" si="12">(F39/G39)-1</f>
        <v>8.5746250765829313E-2</v>
      </c>
      <c r="I39" s="52">
        <v>7</v>
      </c>
      <c r="J39" s="52">
        <v>7</v>
      </c>
      <c r="K39" s="53">
        <f t="shared" si="2"/>
        <v>0</v>
      </c>
    </row>
    <row r="40" spans="1:11" s="35" customFormat="1" ht="15.95" customHeight="1" x14ac:dyDescent="0.25">
      <c r="A40" s="75">
        <v>36</v>
      </c>
      <c r="B40" s="76" t="s">
        <v>28</v>
      </c>
      <c r="C40" s="36">
        <v>36.719000000000001</v>
      </c>
      <c r="D40" s="36">
        <v>38.451999999999998</v>
      </c>
      <c r="E40" s="37">
        <f t="shared" si="11"/>
        <v>-4.5069177155934614E-2</v>
      </c>
      <c r="F40" s="36">
        <v>41.862000000000002</v>
      </c>
      <c r="G40" s="36">
        <v>39.463999999999999</v>
      </c>
      <c r="H40" s="38">
        <f t="shared" si="12"/>
        <v>6.0764240827082983E-2</v>
      </c>
      <c r="I40" s="52">
        <v>3</v>
      </c>
      <c r="J40" s="52">
        <v>3</v>
      </c>
      <c r="K40" s="53">
        <f t="shared" si="2"/>
        <v>0</v>
      </c>
    </row>
    <row r="41" spans="1:11" s="35" customFormat="1" ht="15.95" customHeight="1" x14ac:dyDescent="0.25">
      <c r="A41" s="75">
        <v>37</v>
      </c>
      <c r="B41" s="76" t="s">
        <v>29</v>
      </c>
      <c r="C41" s="36">
        <v>254.85599999999999</v>
      </c>
      <c r="D41" s="36">
        <v>259.98899999999998</v>
      </c>
      <c r="E41" s="37">
        <f t="shared" si="11"/>
        <v>-1.9743142979125938E-2</v>
      </c>
      <c r="F41" s="36">
        <v>227.779</v>
      </c>
      <c r="G41" s="36">
        <v>225.745</v>
      </c>
      <c r="H41" s="38">
        <f t="shared" si="12"/>
        <v>9.0101663381247921E-3</v>
      </c>
      <c r="I41" s="52">
        <v>8</v>
      </c>
      <c r="J41" s="52">
        <v>8</v>
      </c>
      <c r="K41" s="53">
        <f t="shared" si="2"/>
        <v>0</v>
      </c>
    </row>
    <row r="42" spans="1:11" s="35" customFormat="1" ht="15.95" customHeight="1" x14ac:dyDescent="0.25">
      <c r="A42" s="75">
        <v>38</v>
      </c>
      <c r="B42" s="76" t="s">
        <v>30</v>
      </c>
      <c r="C42" s="36">
        <v>137.13300000000001</v>
      </c>
      <c r="D42" s="36">
        <v>135.04599999999999</v>
      </c>
      <c r="E42" s="37">
        <f t="shared" si="11"/>
        <v>1.5453993454082493E-2</v>
      </c>
      <c r="F42" s="36">
        <v>140.816</v>
      </c>
      <c r="G42" s="36">
        <v>128.453</v>
      </c>
      <c r="H42" s="38">
        <f t="shared" si="12"/>
        <v>9.6245319299665955E-2</v>
      </c>
      <c r="I42" s="52">
        <v>4</v>
      </c>
      <c r="J42" s="52">
        <v>4</v>
      </c>
      <c r="K42" s="53">
        <f t="shared" si="2"/>
        <v>0</v>
      </c>
    </row>
    <row r="43" spans="1:11" s="35" customFormat="1" ht="15.95" customHeight="1" x14ac:dyDescent="0.25">
      <c r="A43" s="75">
        <v>39</v>
      </c>
      <c r="B43" s="76" t="s">
        <v>31</v>
      </c>
      <c r="C43" s="36">
        <v>205.90700000000001</v>
      </c>
      <c r="D43" s="36">
        <v>197.11699999999999</v>
      </c>
      <c r="E43" s="37">
        <f t="shared" si="11"/>
        <v>4.4592805288229842E-2</v>
      </c>
      <c r="F43" s="36">
        <v>188.34399999999999</v>
      </c>
      <c r="G43" s="36">
        <v>171.07499999999999</v>
      </c>
      <c r="H43" s="38">
        <f t="shared" si="12"/>
        <v>0.10094403039602518</v>
      </c>
      <c r="I43" s="52">
        <v>8</v>
      </c>
      <c r="J43" s="52">
        <v>8</v>
      </c>
      <c r="K43" s="53">
        <f t="shared" si="2"/>
        <v>0</v>
      </c>
    </row>
    <row r="44" spans="1:11" s="35" customFormat="1" ht="15.95" customHeight="1" x14ac:dyDescent="0.25">
      <c r="A44" s="75">
        <v>40</v>
      </c>
      <c r="B44" s="76" t="s">
        <v>32</v>
      </c>
      <c r="C44" s="36">
        <v>52.594000000000001</v>
      </c>
      <c r="D44" s="36">
        <v>54.475999999999999</v>
      </c>
      <c r="E44" s="37">
        <f t="shared" si="11"/>
        <v>-3.4547323592040491E-2</v>
      </c>
      <c r="F44" s="36">
        <v>52.305999999999997</v>
      </c>
      <c r="G44" s="36">
        <v>49.305</v>
      </c>
      <c r="H44" s="38">
        <f t="shared" si="12"/>
        <v>6.0866037927187921E-2</v>
      </c>
      <c r="I44" s="52">
        <v>3</v>
      </c>
      <c r="J44" s="52">
        <v>3</v>
      </c>
      <c r="K44" s="53">
        <f t="shared" si="2"/>
        <v>0</v>
      </c>
    </row>
    <row r="45" spans="1:11" s="43" customFormat="1" ht="15.95" customHeight="1" x14ac:dyDescent="0.25">
      <c r="A45" s="75">
        <v>41</v>
      </c>
      <c r="B45" s="77" t="s">
        <v>33</v>
      </c>
      <c r="C45" s="39">
        <v>0</v>
      </c>
      <c r="D45" s="39">
        <v>0</v>
      </c>
      <c r="E45" s="40" t="s">
        <v>65</v>
      </c>
      <c r="F45" s="39">
        <v>0</v>
      </c>
      <c r="G45" s="39">
        <v>0</v>
      </c>
      <c r="H45" s="40" t="s">
        <v>65</v>
      </c>
      <c r="I45" s="54">
        <v>3</v>
      </c>
      <c r="J45" s="54">
        <v>3</v>
      </c>
      <c r="K45" s="55">
        <f t="shared" si="2"/>
        <v>0</v>
      </c>
    </row>
    <row r="46" spans="1:11" s="35" customFormat="1" ht="15.95" customHeight="1" x14ac:dyDescent="0.25">
      <c r="A46" s="75">
        <v>42</v>
      </c>
      <c r="B46" s="77" t="s">
        <v>68</v>
      </c>
      <c r="C46" s="39">
        <v>0</v>
      </c>
      <c r="D46" s="39">
        <v>0</v>
      </c>
      <c r="E46" s="40" t="s">
        <v>65</v>
      </c>
      <c r="F46" s="39">
        <v>0</v>
      </c>
      <c r="G46" s="39">
        <v>0</v>
      </c>
      <c r="H46" s="40" t="s">
        <v>65</v>
      </c>
      <c r="I46" s="54">
        <v>2</v>
      </c>
      <c r="J46" s="54">
        <v>3</v>
      </c>
      <c r="K46" s="55">
        <f t="shared" si="2"/>
        <v>-1</v>
      </c>
    </row>
    <row r="47" spans="1:11" s="35" customFormat="1" ht="15.95" customHeight="1" x14ac:dyDescent="0.25">
      <c r="A47" s="75">
        <v>44</v>
      </c>
      <c r="B47" s="77" t="s">
        <v>34</v>
      </c>
      <c r="C47" s="39">
        <v>0</v>
      </c>
      <c r="D47" s="39">
        <v>0</v>
      </c>
      <c r="E47" s="40" t="s">
        <v>65</v>
      </c>
      <c r="F47" s="39">
        <v>0</v>
      </c>
      <c r="G47" s="39">
        <v>0</v>
      </c>
      <c r="H47" s="40" t="s">
        <v>65</v>
      </c>
      <c r="I47" s="54">
        <v>5</v>
      </c>
      <c r="J47" s="54">
        <v>5</v>
      </c>
      <c r="K47" s="55">
        <f t="shared" si="2"/>
        <v>0</v>
      </c>
    </row>
    <row r="48" spans="1:11" s="35" customFormat="1" ht="15.95" customHeight="1" x14ac:dyDescent="0.25">
      <c r="A48" s="75">
        <v>45</v>
      </c>
      <c r="B48" s="76" t="s">
        <v>35</v>
      </c>
      <c r="C48" s="36">
        <v>98.472999999999999</v>
      </c>
      <c r="D48" s="36">
        <v>77.347999999999999</v>
      </c>
      <c r="E48" s="37">
        <f t="shared" ref="E48:E60" si="13">(C48/D48)-1</f>
        <v>0.27311630552826194</v>
      </c>
      <c r="F48" s="36">
        <v>53.344999999999999</v>
      </c>
      <c r="G48" s="36">
        <v>56.326000000000001</v>
      </c>
      <c r="H48" s="38">
        <f t="shared" ref="H48:H60" si="14">(F48/G48)-1</f>
        <v>-5.2924049284522323E-2</v>
      </c>
      <c r="I48" s="52">
        <v>4</v>
      </c>
      <c r="J48" s="52">
        <v>4</v>
      </c>
      <c r="K48" s="53">
        <f t="shared" si="2"/>
        <v>0</v>
      </c>
    </row>
    <row r="49" spans="1:11" s="35" customFormat="1" ht="15.95" customHeight="1" x14ac:dyDescent="0.25">
      <c r="A49" s="75">
        <v>46</v>
      </c>
      <c r="B49" s="76" t="s">
        <v>36</v>
      </c>
      <c r="C49" s="36">
        <v>363.84100000000001</v>
      </c>
      <c r="D49" s="36">
        <v>384.26799999999997</v>
      </c>
      <c r="E49" s="37">
        <f t="shared" si="13"/>
        <v>-5.3158212497527724E-2</v>
      </c>
      <c r="F49" s="36">
        <v>266.16500000000002</v>
      </c>
      <c r="G49" s="36">
        <v>228.274</v>
      </c>
      <c r="H49" s="38">
        <f t="shared" si="14"/>
        <v>0.16598911834024022</v>
      </c>
      <c r="I49" s="52">
        <v>10</v>
      </c>
      <c r="J49" s="52">
        <v>9</v>
      </c>
      <c r="K49" s="53">
        <f t="shared" si="2"/>
        <v>1</v>
      </c>
    </row>
    <row r="50" spans="1:11" s="35" customFormat="1" ht="15.95" customHeight="1" x14ac:dyDescent="0.25">
      <c r="A50" s="75">
        <v>47</v>
      </c>
      <c r="B50" s="76" t="s">
        <v>37</v>
      </c>
      <c r="C50" s="36">
        <v>245.31399999999999</v>
      </c>
      <c r="D50" s="36">
        <v>241.46799999999999</v>
      </c>
      <c r="E50" s="37">
        <f t="shared" si="13"/>
        <v>1.5927576324813231E-2</v>
      </c>
      <c r="F50" s="36">
        <v>270.72800000000001</v>
      </c>
      <c r="G50" s="36">
        <v>217.88399999999999</v>
      </c>
      <c r="H50" s="38">
        <f t="shared" si="14"/>
        <v>0.24253272383470126</v>
      </c>
      <c r="I50" s="52">
        <v>8</v>
      </c>
      <c r="J50" s="52">
        <v>9</v>
      </c>
      <c r="K50" s="53">
        <f t="shared" si="2"/>
        <v>-1</v>
      </c>
    </row>
    <row r="51" spans="1:11" s="35" customFormat="1" ht="15.95" customHeight="1" x14ac:dyDescent="0.25">
      <c r="A51" s="75">
        <v>48</v>
      </c>
      <c r="B51" s="76" t="s">
        <v>38</v>
      </c>
      <c r="C51" s="36">
        <v>115.667</v>
      </c>
      <c r="D51" s="36">
        <v>114.261</v>
      </c>
      <c r="E51" s="37">
        <f t="shared" si="13"/>
        <v>1.2305160991064268E-2</v>
      </c>
      <c r="F51" s="36">
        <v>141.17500000000001</v>
      </c>
      <c r="G51" s="36">
        <v>140.845</v>
      </c>
      <c r="H51" s="38">
        <f t="shared" si="14"/>
        <v>2.3430011715006582E-3</v>
      </c>
      <c r="I51" s="52">
        <v>4</v>
      </c>
      <c r="J51" s="52">
        <v>4</v>
      </c>
      <c r="K51" s="53">
        <f t="shared" si="2"/>
        <v>0</v>
      </c>
    </row>
    <row r="52" spans="1:11" s="35" customFormat="1" ht="15.95" customHeight="1" x14ac:dyDescent="0.25">
      <c r="A52" s="75">
        <v>49</v>
      </c>
      <c r="B52" s="76" t="s">
        <v>39</v>
      </c>
      <c r="C52" s="36">
        <v>147.471</v>
      </c>
      <c r="D52" s="36">
        <v>152.816</v>
      </c>
      <c r="E52" s="37">
        <f t="shared" si="13"/>
        <v>-3.4976704010051263E-2</v>
      </c>
      <c r="F52" s="36">
        <v>136.404</v>
      </c>
      <c r="G52" s="36">
        <v>134.37899999999999</v>
      </c>
      <c r="H52" s="38">
        <f t="shared" si="14"/>
        <v>1.5069318866787196E-2</v>
      </c>
      <c r="I52" s="52">
        <v>6</v>
      </c>
      <c r="J52" s="52">
        <v>6</v>
      </c>
      <c r="K52" s="53">
        <f t="shared" si="2"/>
        <v>0</v>
      </c>
    </row>
    <row r="53" spans="1:11" s="35" customFormat="1" ht="15.95" customHeight="1" x14ac:dyDescent="0.25">
      <c r="A53" s="75">
        <v>50</v>
      </c>
      <c r="B53" s="76" t="s">
        <v>40</v>
      </c>
      <c r="C53" s="36">
        <v>60.040999999999997</v>
      </c>
      <c r="D53" s="36">
        <v>62.668999999999997</v>
      </c>
      <c r="E53" s="37">
        <f t="shared" si="13"/>
        <v>-4.1934608817756791E-2</v>
      </c>
      <c r="F53" s="36">
        <v>56.210999999999999</v>
      </c>
      <c r="G53" s="36">
        <v>57.262999999999998</v>
      </c>
      <c r="H53" s="38">
        <f t="shared" si="14"/>
        <v>-1.8371374185774392E-2</v>
      </c>
      <c r="I53" s="52">
        <v>3</v>
      </c>
      <c r="J53" s="52">
        <v>4</v>
      </c>
      <c r="K53" s="53">
        <f t="shared" si="2"/>
        <v>-1</v>
      </c>
    </row>
    <row r="54" spans="1:11" s="35" customFormat="1" ht="15.95" customHeight="1" x14ac:dyDescent="0.25">
      <c r="A54" s="75">
        <v>51</v>
      </c>
      <c r="B54" s="76" t="s">
        <v>41</v>
      </c>
      <c r="C54" s="36">
        <v>40.018999999999998</v>
      </c>
      <c r="D54" s="36">
        <v>40.372</v>
      </c>
      <c r="E54" s="37">
        <f t="shared" si="13"/>
        <v>-8.7436837412068202E-3</v>
      </c>
      <c r="F54" s="36">
        <v>49.527000000000001</v>
      </c>
      <c r="G54" s="36">
        <v>45.384</v>
      </c>
      <c r="H54" s="38">
        <f t="shared" si="14"/>
        <v>9.1287678476996259E-2</v>
      </c>
      <c r="I54" s="52">
        <v>4</v>
      </c>
      <c r="J54" s="52">
        <v>4</v>
      </c>
      <c r="K54" s="53">
        <f t="shared" si="2"/>
        <v>0</v>
      </c>
    </row>
    <row r="55" spans="1:11" s="35" customFormat="1" ht="15.95" customHeight="1" x14ac:dyDescent="0.25">
      <c r="A55" s="75">
        <v>52</v>
      </c>
      <c r="B55" s="76" t="s">
        <v>42</v>
      </c>
      <c r="C55" s="36">
        <v>227.40100000000001</v>
      </c>
      <c r="D55" s="36">
        <v>228.96700000000001</v>
      </c>
      <c r="E55" s="37">
        <f t="shared" si="13"/>
        <v>-6.8394135399424405E-3</v>
      </c>
      <c r="F55" s="36">
        <v>133.721</v>
      </c>
      <c r="G55" s="36">
        <v>141.27600000000001</v>
      </c>
      <c r="H55" s="38">
        <f t="shared" si="14"/>
        <v>-5.3476882131430759E-2</v>
      </c>
      <c r="I55" s="52">
        <v>6</v>
      </c>
      <c r="J55" s="52">
        <v>6</v>
      </c>
      <c r="K55" s="53">
        <f t="shared" si="2"/>
        <v>0</v>
      </c>
    </row>
    <row r="56" spans="1:11" s="35" customFormat="1" ht="15.95" customHeight="1" x14ac:dyDescent="0.25">
      <c r="A56" s="75">
        <v>53</v>
      </c>
      <c r="B56" s="76" t="s">
        <v>43</v>
      </c>
      <c r="C56" s="36">
        <v>772.16800000000001</v>
      </c>
      <c r="D56" s="36">
        <v>761.10599999999999</v>
      </c>
      <c r="E56" s="37">
        <f t="shared" si="13"/>
        <v>1.4534112199877658E-2</v>
      </c>
      <c r="F56" s="36">
        <v>532.14400000000001</v>
      </c>
      <c r="G56" s="36">
        <v>520.56700000000001</v>
      </c>
      <c r="H56" s="38">
        <f t="shared" si="14"/>
        <v>2.2239212243572837E-2</v>
      </c>
      <c r="I56" s="52">
        <v>20</v>
      </c>
      <c r="J56" s="52">
        <v>20</v>
      </c>
      <c r="K56" s="53">
        <f t="shared" si="2"/>
        <v>0</v>
      </c>
    </row>
    <row r="57" spans="1:11" s="35" customFormat="1" ht="15.95" customHeight="1" x14ac:dyDescent="0.25">
      <c r="A57" s="75">
        <v>54</v>
      </c>
      <c r="B57" s="76" t="s">
        <v>44</v>
      </c>
      <c r="C57" s="36">
        <v>956.851</v>
      </c>
      <c r="D57" s="36">
        <v>960.78</v>
      </c>
      <c r="E57" s="37">
        <f t="shared" si="13"/>
        <v>-4.0893857074459916E-3</v>
      </c>
      <c r="F57" s="36">
        <v>705.40700000000004</v>
      </c>
      <c r="G57" s="36">
        <v>689.75800000000004</v>
      </c>
      <c r="H57" s="38">
        <f t="shared" si="14"/>
        <v>2.268766726881033E-2</v>
      </c>
      <c r="I57" s="52">
        <v>22</v>
      </c>
      <c r="J57" s="52">
        <v>23</v>
      </c>
      <c r="K57" s="53">
        <f t="shared" si="2"/>
        <v>-1</v>
      </c>
    </row>
    <row r="58" spans="1:11" s="35" customFormat="1" ht="15.95" customHeight="1" x14ac:dyDescent="0.25">
      <c r="A58" s="75">
        <v>55</v>
      </c>
      <c r="B58" s="76" t="s">
        <v>45</v>
      </c>
      <c r="C58" s="36">
        <v>132.50700000000001</v>
      </c>
      <c r="D58" s="36">
        <v>132.57599999999999</v>
      </c>
      <c r="E58" s="37">
        <f t="shared" si="13"/>
        <v>-5.2045619116569686E-4</v>
      </c>
      <c r="F58" s="36">
        <v>126.402</v>
      </c>
      <c r="G58" s="36">
        <v>126.818</v>
      </c>
      <c r="H58" s="38">
        <f t="shared" si="14"/>
        <v>-3.2802914412780604E-3</v>
      </c>
      <c r="I58" s="52">
        <v>5</v>
      </c>
      <c r="J58" s="52">
        <v>5</v>
      </c>
      <c r="K58" s="53">
        <f t="shared" si="2"/>
        <v>0</v>
      </c>
    </row>
    <row r="59" spans="1:11" s="35" customFormat="1" ht="15.95" customHeight="1" x14ac:dyDescent="0.25">
      <c r="A59" s="75">
        <v>56</v>
      </c>
      <c r="B59" s="76" t="s">
        <v>46</v>
      </c>
      <c r="C59" s="36">
        <v>35.067</v>
      </c>
      <c r="D59" s="36">
        <v>34.289000000000001</v>
      </c>
      <c r="E59" s="37">
        <f t="shared" si="13"/>
        <v>2.2689492256992017E-2</v>
      </c>
      <c r="F59" s="36">
        <v>61.594999999999999</v>
      </c>
      <c r="G59" s="36">
        <v>58.5</v>
      </c>
      <c r="H59" s="38">
        <f t="shared" si="14"/>
        <v>5.2905982905982807E-2</v>
      </c>
      <c r="I59" s="52">
        <v>3</v>
      </c>
      <c r="J59" s="52">
        <v>3</v>
      </c>
      <c r="K59" s="53">
        <f t="shared" si="2"/>
        <v>0</v>
      </c>
    </row>
    <row r="60" spans="1:11" s="35" customFormat="1" ht="15.95" customHeight="1" x14ac:dyDescent="0.25">
      <c r="A60" s="75">
        <v>57</v>
      </c>
      <c r="B60" s="76" t="s">
        <v>47</v>
      </c>
      <c r="C60" s="36">
        <v>276.346</v>
      </c>
      <c r="D60" s="36">
        <v>271.54599999999999</v>
      </c>
      <c r="E60" s="37">
        <f t="shared" si="13"/>
        <v>1.7676563086917119E-2</v>
      </c>
      <c r="F60" s="36">
        <v>235.75899999999999</v>
      </c>
      <c r="G60" s="36">
        <v>221.74600000000001</v>
      </c>
      <c r="H60" s="38">
        <f t="shared" si="14"/>
        <v>6.3193924580375649E-2</v>
      </c>
      <c r="I60" s="52">
        <v>9</v>
      </c>
      <c r="J60" s="52">
        <v>9</v>
      </c>
      <c r="K60" s="53">
        <f t="shared" si="2"/>
        <v>0</v>
      </c>
    </row>
    <row r="61" spans="1:11" s="35" customFormat="1" ht="15.95" customHeight="1" x14ac:dyDescent="0.25">
      <c r="A61" s="75">
        <v>59</v>
      </c>
      <c r="B61" s="78" t="s">
        <v>48</v>
      </c>
      <c r="C61" s="36">
        <v>150.39099999999999</v>
      </c>
      <c r="D61" s="39">
        <v>153.583</v>
      </c>
      <c r="E61" s="40" t="s">
        <v>65</v>
      </c>
      <c r="F61" s="36">
        <v>128.46899999999999</v>
      </c>
      <c r="G61" s="39">
        <v>127.873</v>
      </c>
      <c r="H61" s="40" t="s">
        <v>65</v>
      </c>
      <c r="I61" s="52">
        <v>7</v>
      </c>
      <c r="J61" s="52">
        <v>7</v>
      </c>
      <c r="K61" s="53">
        <f t="shared" si="2"/>
        <v>0</v>
      </c>
    </row>
    <row r="62" spans="1:11" s="35" customFormat="1" ht="15.95" customHeight="1" x14ac:dyDescent="0.25">
      <c r="A62" s="75">
        <v>60</v>
      </c>
      <c r="B62" s="78" t="s">
        <v>49</v>
      </c>
      <c r="C62" s="36">
        <v>432.91500000000002</v>
      </c>
      <c r="D62" s="36">
        <v>434.81</v>
      </c>
      <c r="E62" s="37">
        <f t="shared" ref="E62:E65" si="15">(C62/D62)-1</f>
        <v>-4.3582254317977576E-3</v>
      </c>
      <c r="F62" s="36">
        <v>398.14400000000001</v>
      </c>
      <c r="G62" s="36">
        <v>358.274</v>
      </c>
      <c r="H62" s="38">
        <f t="shared" ref="H62:H65" si="16">(F62/G62)-1</f>
        <v>0.11128354276335983</v>
      </c>
      <c r="I62" s="52">
        <v>10</v>
      </c>
      <c r="J62" s="52">
        <v>10</v>
      </c>
      <c r="K62" s="53">
        <f t="shared" si="2"/>
        <v>0</v>
      </c>
    </row>
    <row r="63" spans="1:11" s="35" customFormat="1" ht="15.95" customHeight="1" x14ac:dyDescent="0.25">
      <c r="A63" s="79">
        <v>61</v>
      </c>
      <c r="B63" s="76" t="s">
        <v>67</v>
      </c>
      <c r="C63" s="86">
        <v>308.73099999999999</v>
      </c>
      <c r="D63" s="86">
        <v>265.33100000000002</v>
      </c>
      <c r="E63" s="87">
        <f t="shared" si="15"/>
        <v>0.16356927761927542</v>
      </c>
      <c r="F63" s="86">
        <v>325.96800000000002</v>
      </c>
      <c r="G63" s="86">
        <v>275.43200000000002</v>
      </c>
      <c r="H63" s="88">
        <f t="shared" si="16"/>
        <v>0.18347904382932989</v>
      </c>
      <c r="I63" s="89">
        <v>20</v>
      </c>
      <c r="J63" s="89">
        <v>20</v>
      </c>
      <c r="K63" s="90">
        <f t="shared" si="2"/>
        <v>0</v>
      </c>
    </row>
    <row r="64" spans="1:11" s="35" customFormat="1" ht="15.95" customHeight="1" thickBot="1" x14ac:dyDescent="0.3">
      <c r="A64" s="72" t="s">
        <v>7</v>
      </c>
      <c r="B64" s="80" t="s">
        <v>50</v>
      </c>
      <c r="C64" s="81">
        <v>399.61700000000002</v>
      </c>
      <c r="D64" s="81">
        <v>402.88900000000001</v>
      </c>
      <c r="E64" s="82">
        <f t="shared" si="15"/>
        <v>-8.1213435958787938E-3</v>
      </c>
      <c r="F64" s="81">
        <v>436.20600000000002</v>
      </c>
      <c r="G64" s="81">
        <v>424.57600000000002</v>
      </c>
      <c r="H64" s="83">
        <f t="shared" si="16"/>
        <v>2.7392033463973453E-2</v>
      </c>
      <c r="I64" s="84" t="s">
        <v>65</v>
      </c>
      <c r="J64" s="84" t="s">
        <v>65</v>
      </c>
      <c r="K64" s="85" t="s">
        <v>65</v>
      </c>
    </row>
    <row r="65" spans="1:11" s="46" customFormat="1" ht="18" customHeight="1" thickBot="1" x14ac:dyDescent="0.3">
      <c r="A65" s="203" t="s">
        <v>66</v>
      </c>
      <c r="B65" s="204"/>
      <c r="C65" s="44">
        <v>32734.395</v>
      </c>
      <c r="D65" s="44">
        <v>32733.522000000001</v>
      </c>
      <c r="E65" s="47">
        <f t="shared" si="15"/>
        <v>2.6669907381204894E-5</v>
      </c>
      <c r="F65" s="44">
        <v>25256.564999999999</v>
      </c>
      <c r="G65" s="44">
        <v>24414.588</v>
      </c>
      <c r="H65" s="48">
        <f t="shared" si="16"/>
        <v>3.4486635613101502E-2</v>
      </c>
      <c r="I65" s="45">
        <v>716</v>
      </c>
      <c r="J65" s="45">
        <v>726</v>
      </c>
      <c r="K65" s="49">
        <f t="shared" si="2"/>
        <v>-10</v>
      </c>
    </row>
    <row r="66" spans="1:11" s="11" customFormat="1" ht="6" customHeight="1" x14ac:dyDescent="0.25">
      <c r="B66" s="31"/>
      <c r="C66" s="31"/>
      <c r="D66" s="31"/>
      <c r="E66" s="32"/>
      <c r="F66" s="31"/>
      <c r="G66" s="31"/>
      <c r="H66" s="32"/>
      <c r="I66" s="31"/>
      <c r="J66" s="31"/>
      <c r="K66" s="31"/>
    </row>
    <row r="67" spans="1:11" s="7" customFormat="1" ht="15" customHeight="1" x14ac:dyDescent="0.25">
      <c r="A67" s="195" t="s">
        <v>63</v>
      </c>
      <c r="B67" s="195"/>
      <c r="C67" s="195"/>
      <c r="D67" s="195"/>
      <c r="E67" s="195"/>
      <c r="F67" s="195"/>
      <c r="G67" s="195"/>
      <c r="H67" s="195"/>
      <c r="I67" s="195"/>
      <c r="J67" s="195"/>
      <c r="K67" s="195"/>
    </row>
    <row r="68" spans="1:11" s="7" customFormat="1" ht="15" customHeight="1" x14ac:dyDescent="0.25">
      <c r="A68" s="225" t="s">
        <v>98</v>
      </c>
      <c r="B68" s="225"/>
      <c r="C68" s="225"/>
      <c r="D68" s="225"/>
      <c r="E68" s="225"/>
      <c r="F68" s="225"/>
      <c r="G68" s="225"/>
      <c r="H68" s="225"/>
      <c r="I68" s="225"/>
      <c r="J68" s="225"/>
      <c r="K68" s="225"/>
    </row>
    <row r="69" spans="1:11" s="7" customFormat="1" ht="15" customHeight="1" x14ac:dyDescent="0.25">
      <c r="A69" s="195" t="s">
        <v>111</v>
      </c>
      <c r="B69" s="195"/>
      <c r="C69" s="195"/>
      <c r="D69" s="195"/>
      <c r="E69" s="195"/>
      <c r="F69" s="195"/>
      <c r="G69" s="195"/>
      <c r="H69" s="195"/>
      <c r="I69" s="195"/>
      <c r="J69" s="195"/>
      <c r="K69" s="195"/>
    </row>
    <row r="70" spans="1:11" s="11" customFormat="1" ht="6" customHeight="1" x14ac:dyDescent="0.25">
      <c r="E70" s="32"/>
      <c r="F70" s="31"/>
      <c r="G70" s="31"/>
      <c r="H70" s="32"/>
      <c r="I70" s="31"/>
      <c r="J70" s="31"/>
      <c r="K70" s="31"/>
    </row>
    <row r="71" spans="1:11" s="11" customFormat="1" x14ac:dyDescent="0.25">
      <c r="E71" s="32"/>
      <c r="F71" s="31"/>
      <c r="G71" s="31"/>
      <c r="H71" s="32"/>
      <c r="I71" s="31"/>
      <c r="J71" s="31"/>
      <c r="K71" s="31"/>
    </row>
    <row r="72" spans="1:11" s="11" customFormat="1" x14ac:dyDescent="0.25">
      <c r="E72" s="32"/>
      <c r="F72" s="31"/>
      <c r="G72" s="31"/>
      <c r="H72" s="32"/>
      <c r="I72" s="31"/>
      <c r="J72" s="31"/>
      <c r="K72" s="31"/>
    </row>
  </sheetData>
  <sortState ref="B9:K65">
    <sortCondition ref="B9"/>
  </sortState>
  <mergeCells count="21">
    <mergeCell ref="A69:K69"/>
    <mergeCell ref="A67:K67"/>
    <mergeCell ref="A65:B65"/>
    <mergeCell ref="C4:E5"/>
    <mergeCell ref="F4:H5"/>
    <mergeCell ref="I4:K5"/>
    <mergeCell ref="A68:K68"/>
    <mergeCell ref="A1:K1"/>
    <mergeCell ref="A2:K2"/>
    <mergeCell ref="A3:K3"/>
    <mergeCell ref="B4:B7"/>
    <mergeCell ref="C6:C7"/>
    <mergeCell ref="D6:D7"/>
    <mergeCell ref="I6:I7"/>
    <mergeCell ref="J6:J7"/>
    <mergeCell ref="K6:K7"/>
    <mergeCell ref="E6:E7"/>
    <mergeCell ref="F6:F7"/>
    <mergeCell ref="G6:G7"/>
    <mergeCell ref="H6:H7"/>
    <mergeCell ref="A4:A7"/>
  </mergeCells>
  <phoneticPr fontId="2" type="noConversion"/>
  <conditionalFormatting sqref="E8:E65 K8:K65 H8:H65">
    <cfRule type="cellIs" dxfId="1" priority="1" operator="lessThan">
      <formula>0</formula>
    </cfRule>
    <cfRule type="cellIs" dxfId="0" priority="2" operator="greaterThan">
      <formula>0</formula>
    </cfRule>
  </conditionalFormatting>
  <printOptions horizontalCentered="1" verticalCentered="1"/>
  <pageMargins left="0.39370078740157483" right="0.39370078740157483" top="0.19685039370078741" bottom="0.19685039370078741" header="0.19685039370078741" footer="0.19685039370078741"/>
  <pageSetup paperSize="9" scale="74" orientation="portrait" horizontalDpi="4294967292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V73"/>
  <sheetViews>
    <sheetView topLeftCell="A34" zoomScaleNormal="100" zoomScaleSheetLayoutView="100" workbookViewId="0">
      <selection activeCell="C69" sqref="C69"/>
    </sheetView>
  </sheetViews>
  <sheetFormatPr defaultColWidth="8" defaultRowHeight="12.75" x14ac:dyDescent="0.2"/>
  <cols>
    <col min="1" max="1" width="8" style="116"/>
    <col min="2" max="2" width="20.75" style="116" bestFit="1" customWidth="1"/>
    <col min="3" max="11" width="8.125" style="116" customWidth="1"/>
    <col min="12" max="20" width="8.625" style="116" customWidth="1"/>
    <col min="21" max="16384" width="8" style="116"/>
  </cols>
  <sheetData>
    <row r="1" spans="1:22" s="92" customFormat="1" ht="20.100000000000001" customHeight="1" x14ac:dyDescent="0.25">
      <c r="A1" s="129" t="s">
        <v>92</v>
      </c>
      <c r="B1" s="129"/>
      <c r="C1" s="129"/>
      <c r="D1" s="129"/>
      <c r="E1" s="129"/>
      <c r="F1" s="129"/>
      <c r="G1" s="129"/>
      <c r="H1" s="129"/>
      <c r="I1" s="129"/>
      <c r="L1" s="216"/>
      <c r="M1" s="216"/>
      <c r="N1" s="216"/>
      <c r="O1" s="216"/>
      <c r="P1" s="216"/>
      <c r="Q1" s="216"/>
      <c r="R1" s="216"/>
      <c r="S1" s="216"/>
      <c r="T1" s="216"/>
      <c r="U1" s="91"/>
      <c r="V1" s="91"/>
    </row>
    <row r="2" spans="1:22" s="94" customFormat="1" ht="20.100000000000001" customHeight="1" x14ac:dyDescent="0.25">
      <c r="A2" s="131" t="s">
        <v>108</v>
      </c>
      <c r="B2" s="131"/>
      <c r="C2" s="131"/>
      <c r="D2" s="131"/>
      <c r="E2" s="131"/>
      <c r="F2" s="131"/>
      <c r="G2" s="131"/>
      <c r="H2" s="131"/>
      <c r="I2" s="131"/>
      <c r="L2" s="217"/>
      <c r="M2" s="217"/>
      <c r="N2" s="217"/>
      <c r="O2" s="217"/>
      <c r="P2" s="217"/>
      <c r="Q2" s="217"/>
      <c r="R2" s="217"/>
      <c r="S2" s="217"/>
      <c r="T2" s="217"/>
      <c r="U2" s="93"/>
      <c r="V2" s="93"/>
    </row>
    <row r="3" spans="1:22" s="96" customFormat="1" ht="15" customHeight="1" x14ac:dyDescent="0.25">
      <c r="A3" s="96" t="s">
        <v>93</v>
      </c>
      <c r="L3" s="218"/>
      <c r="M3" s="218"/>
      <c r="N3" s="218"/>
      <c r="O3" s="218"/>
      <c r="P3" s="218"/>
      <c r="Q3" s="218"/>
      <c r="R3" s="218"/>
      <c r="S3" s="218"/>
      <c r="T3" s="218"/>
      <c r="U3" s="95"/>
      <c r="V3" s="95"/>
    </row>
    <row r="4" spans="1:22" s="98" customFormat="1" ht="8.1" customHeight="1" thickBot="1" x14ac:dyDescent="0.25">
      <c r="A4" s="158"/>
      <c r="B4" s="66"/>
      <c r="C4" s="97"/>
      <c r="D4" s="97"/>
      <c r="E4" s="97"/>
      <c r="F4" s="97"/>
      <c r="G4" s="97"/>
      <c r="H4" s="97"/>
      <c r="I4" s="97"/>
      <c r="J4" s="97"/>
      <c r="K4" s="97"/>
      <c r="L4" s="97"/>
      <c r="M4" s="97"/>
      <c r="N4" s="97"/>
      <c r="O4" s="97"/>
      <c r="P4" s="97"/>
      <c r="Q4" s="97"/>
      <c r="R4" s="97"/>
      <c r="S4" s="97"/>
      <c r="T4" s="97"/>
    </row>
    <row r="5" spans="1:22" s="99" customFormat="1" ht="15" customHeight="1" x14ac:dyDescent="0.25">
      <c r="A5" s="214" t="s">
        <v>89</v>
      </c>
      <c r="B5" s="176" t="s">
        <v>51</v>
      </c>
      <c r="C5" s="208">
        <v>1998</v>
      </c>
      <c r="D5" s="208">
        <v>1999</v>
      </c>
      <c r="E5" s="208">
        <v>2000</v>
      </c>
      <c r="F5" s="208">
        <v>2001</v>
      </c>
      <c r="G5" s="208">
        <v>2002</v>
      </c>
      <c r="H5" s="208">
        <v>2003</v>
      </c>
      <c r="I5" s="208">
        <v>2004</v>
      </c>
      <c r="J5" s="208">
        <v>2005</v>
      </c>
      <c r="K5" s="208">
        <v>2006</v>
      </c>
      <c r="L5" s="208">
        <v>2007</v>
      </c>
      <c r="M5" s="208">
        <v>2008</v>
      </c>
      <c r="N5" s="208">
        <v>2009</v>
      </c>
      <c r="O5" s="208">
        <v>2010</v>
      </c>
      <c r="P5" s="208">
        <v>2011</v>
      </c>
      <c r="Q5" s="208">
        <v>2012</v>
      </c>
      <c r="R5" s="208">
        <v>2013</v>
      </c>
      <c r="S5" s="208">
        <v>2014</v>
      </c>
      <c r="T5" s="210">
        <v>2015</v>
      </c>
    </row>
    <row r="6" spans="1:22" s="99" customFormat="1" ht="15" customHeight="1" thickBot="1" x14ac:dyDescent="0.3">
      <c r="A6" s="215"/>
      <c r="B6" s="178"/>
      <c r="C6" s="209"/>
      <c r="D6" s="209"/>
      <c r="E6" s="209"/>
      <c r="F6" s="209"/>
      <c r="G6" s="209"/>
      <c r="H6" s="209"/>
      <c r="I6" s="209"/>
      <c r="J6" s="209"/>
      <c r="K6" s="209"/>
      <c r="L6" s="209"/>
      <c r="M6" s="209"/>
      <c r="N6" s="209"/>
      <c r="O6" s="209"/>
      <c r="P6" s="209"/>
      <c r="Q6" s="209"/>
      <c r="R6" s="209"/>
      <c r="S6" s="209"/>
      <c r="T6" s="211"/>
    </row>
    <row r="7" spans="1:22" s="102" customFormat="1" x14ac:dyDescent="0.25">
      <c r="A7" s="64">
        <v>1</v>
      </c>
      <c r="B7" s="139" t="s">
        <v>1</v>
      </c>
      <c r="C7" s="100">
        <v>98.572999999999993</v>
      </c>
      <c r="D7" s="100">
        <v>111.91200000000001</v>
      </c>
      <c r="E7" s="100">
        <v>149.76900000000001</v>
      </c>
      <c r="F7" s="100">
        <v>182.81700000000001</v>
      </c>
      <c r="G7" s="100">
        <v>190.16200000000001</v>
      </c>
      <c r="H7" s="100">
        <v>192.98500000000001</v>
      </c>
      <c r="I7" s="100">
        <v>188.71899999999999</v>
      </c>
      <c r="J7" s="100">
        <v>177.798</v>
      </c>
      <c r="K7" s="100">
        <v>196.57900000000001</v>
      </c>
      <c r="L7" s="100">
        <v>230.733</v>
      </c>
      <c r="M7" s="100">
        <v>234.39699999999999</v>
      </c>
      <c r="N7" s="100">
        <v>238.928</v>
      </c>
      <c r="O7" s="100">
        <v>264.97800000000001</v>
      </c>
      <c r="P7" s="100">
        <v>262.83999999999997</v>
      </c>
      <c r="Q7" s="100">
        <v>268.45</v>
      </c>
      <c r="R7" s="100">
        <v>262.05399999999997</v>
      </c>
      <c r="S7" s="100">
        <v>257.02100000000002</v>
      </c>
      <c r="T7" s="101">
        <v>260.05700000000002</v>
      </c>
    </row>
    <row r="8" spans="1:22" s="102" customFormat="1" x14ac:dyDescent="0.25">
      <c r="A8" s="65">
        <v>2</v>
      </c>
      <c r="B8" s="140" t="s">
        <v>2</v>
      </c>
      <c r="C8" s="103">
        <v>244.619</v>
      </c>
      <c r="D8" s="103">
        <v>248.21799999999999</v>
      </c>
      <c r="E8" s="103">
        <v>296.125</v>
      </c>
      <c r="F8" s="103">
        <v>437.548</v>
      </c>
      <c r="G8" s="103">
        <v>410.12700000000001</v>
      </c>
      <c r="H8" s="103">
        <v>272.774</v>
      </c>
      <c r="I8" s="103">
        <v>271.79199999999997</v>
      </c>
      <c r="J8" s="103">
        <v>271.91199999999998</v>
      </c>
      <c r="K8" s="103">
        <v>290.012</v>
      </c>
      <c r="L8" s="103">
        <v>337.14299999999997</v>
      </c>
      <c r="M8" s="103">
        <v>344.59899999999999</v>
      </c>
      <c r="N8" s="103">
        <v>348.815</v>
      </c>
      <c r="O8" s="103">
        <v>353.46300000000002</v>
      </c>
      <c r="P8" s="103">
        <v>314.851</v>
      </c>
      <c r="Q8" s="103">
        <v>345.33800000000002</v>
      </c>
      <c r="R8" s="103">
        <v>310.06099999999998</v>
      </c>
      <c r="S8" s="103">
        <v>307.59300000000002</v>
      </c>
      <c r="T8" s="104">
        <v>305.101</v>
      </c>
    </row>
    <row r="9" spans="1:22" s="102" customFormat="1" ht="12.75" customHeight="1" x14ac:dyDescent="0.25">
      <c r="A9" s="65">
        <v>3</v>
      </c>
      <c r="B9" s="140" t="s">
        <v>3</v>
      </c>
      <c r="C9" s="105" t="s">
        <v>94</v>
      </c>
      <c r="D9" s="103">
        <v>29.937000000000001</v>
      </c>
      <c r="E9" s="103">
        <v>30.908000000000001</v>
      </c>
      <c r="F9" s="103">
        <v>34.973999999999997</v>
      </c>
      <c r="G9" s="103">
        <v>36.055999999999997</v>
      </c>
      <c r="H9" s="103">
        <v>38.564999999999998</v>
      </c>
      <c r="I9" s="103">
        <v>41.406999999999996</v>
      </c>
      <c r="J9" s="103">
        <v>43.994</v>
      </c>
      <c r="K9" s="103">
        <v>41.856000000000002</v>
      </c>
      <c r="L9" s="103">
        <v>47.493000000000002</v>
      </c>
      <c r="M9" s="103">
        <v>38.814</v>
      </c>
      <c r="N9" s="103">
        <v>40.649000000000001</v>
      </c>
      <c r="O9" s="103">
        <v>44.212000000000003</v>
      </c>
      <c r="P9" s="103">
        <v>37.848999999999997</v>
      </c>
      <c r="Q9" s="103">
        <v>38.414000000000001</v>
      </c>
      <c r="R9" s="103">
        <v>46.948</v>
      </c>
      <c r="S9" s="103">
        <v>47.256</v>
      </c>
      <c r="T9" s="104">
        <v>47.268000000000001</v>
      </c>
    </row>
    <row r="10" spans="1:22" s="102" customFormat="1" ht="12.75" customHeight="1" x14ac:dyDescent="0.25">
      <c r="A10" s="65">
        <v>4</v>
      </c>
      <c r="B10" s="140" t="s">
        <v>103</v>
      </c>
      <c r="C10" s="103">
        <v>41.682000000000002</v>
      </c>
      <c r="D10" s="103">
        <v>43.438000000000002</v>
      </c>
      <c r="E10" s="103">
        <v>62.203000000000003</v>
      </c>
      <c r="F10" s="103">
        <v>74.159000000000006</v>
      </c>
      <c r="G10" s="103">
        <v>77.242000000000004</v>
      </c>
      <c r="H10" s="103">
        <v>94.094999999999999</v>
      </c>
      <c r="I10" s="103">
        <v>102.739</v>
      </c>
      <c r="J10" s="103">
        <v>109.527</v>
      </c>
      <c r="K10" s="103">
        <v>116.565</v>
      </c>
      <c r="L10" s="103">
        <v>130.49199999999999</v>
      </c>
      <c r="M10" s="103">
        <v>120.355</v>
      </c>
      <c r="N10" s="103">
        <v>108.947</v>
      </c>
      <c r="O10" s="103">
        <v>139.01599999999999</v>
      </c>
      <c r="P10" s="103">
        <v>149.87899999999999</v>
      </c>
      <c r="Q10" s="103">
        <v>136.251</v>
      </c>
      <c r="R10" s="103">
        <v>127.051</v>
      </c>
      <c r="S10" s="105" t="s">
        <v>107</v>
      </c>
      <c r="T10" s="108" t="s">
        <v>107</v>
      </c>
    </row>
    <row r="11" spans="1:22" s="102" customFormat="1" x14ac:dyDescent="0.25">
      <c r="A11" s="65">
        <v>5</v>
      </c>
      <c r="B11" s="140" t="s">
        <v>4</v>
      </c>
      <c r="C11" s="103">
        <v>40.212000000000003</v>
      </c>
      <c r="D11" s="103">
        <v>49.314999999999998</v>
      </c>
      <c r="E11" s="103">
        <v>50.076000000000001</v>
      </c>
      <c r="F11" s="103">
        <v>51.076999999999998</v>
      </c>
      <c r="G11" s="103">
        <v>54.994</v>
      </c>
      <c r="H11" s="103">
        <v>87.727000000000004</v>
      </c>
      <c r="I11" s="103">
        <v>112.791</v>
      </c>
      <c r="J11" s="103">
        <v>126.68899999999999</v>
      </c>
      <c r="K11" s="103">
        <v>107.70699999999999</v>
      </c>
      <c r="L11" s="103">
        <v>113.1</v>
      </c>
      <c r="M11" s="103">
        <v>119.136</v>
      </c>
      <c r="N11" s="103">
        <v>123.134</v>
      </c>
      <c r="O11" s="103">
        <v>131.38800000000001</v>
      </c>
      <c r="P11" s="103">
        <v>132.84200000000001</v>
      </c>
      <c r="Q11" s="103">
        <v>141.22200000000001</v>
      </c>
      <c r="R11" s="103">
        <v>127.80800000000001</v>
      </c>
      <c r="S11" s="103">
        <v>137.08000000000001</v>
      </c>
      <c r="T11" s="104">
        <v>125.904</v>
      </c>
    </row>
    <row r="12" spans="1:22" s="102" customFormat="1" x14ac:dyDescent="0.25">
      <c r="A12" s="65">
        <v>6</v>
      </c>
      <c r="B12" s="140" t="s">
        <v>5</v>
      </c>
      <c r="C12" s="103">
        <v>16445.330000000002</v>
      </c>
      <c r="D12" s="103">
        <v>17920.27</v>
      </c>
      <c r="E12" s="103">
        <v>19019.45</v>
      </c>
      <c r="F12" s="103">
        <v>16451.14</v>
      </c>
      <c r="G12" s="103">
        <v>17234.669999999998</v>
      </c>
      <c r="H12" s="103">
        <v>16804.099999999999</v>
      </c>
      <c r="I12" s="103">
        <v>17720.041000000001</v>
      </c>
      <c r="J12" s="103">
        <v>18942.133999999998</v>
      </c>
      <c r="K12" s="103">
        <v>20469.293000000001</v>
      </c>
      <c r="L12" s="103">
        <v>20871.402999999998</v>
      </c>
      <c r="M12" s="103">
        <v>20966.488000000001</v>
      </c>
      <c r="N12" s="103">
        <v>19525.626</v>
      </c>
      <c r="O12" s="103">
        <v>24378.397000000001</v>
      </c>
      <c r="P12" s="103">
        <v>23617.947</v>
      </c>
      <c r="Q12" s="103">
        <v>22862.756000000001</v>
      </c>
      <c r="R12" s="103">
        <v>21137.601999999999</v>
      </c>
      <c r="S12" s="103">
        <v>20097.903999999999</v>
      </c>
      <c r="T12" s="104">
        <v>19983.731</v>
      </c>
    </row>
    <row r="13" spans="1:22" s="102" customFormat="1" x14ac:dyDescent="0.25">
      <c r="A13" s="65">
        <v>7</v>
      </c>
      <c r="B13" s="141" t="s">
        <v>6</v>
      </c>
      <c r="C13" s="106" t="s">
        <v>95</v>
      </c>
      <c r="D13" s="106" t="s">
        <v>95</v>
      </c>
      <c r="E13" s="106" t="s">
        <v>95</v>
      </c>
      <c r="F13" s="106" t="s">
        <v>95</v>
      </c>
      <c r="G13" s="106" t="s">
        <v>95</v>
      </c>
      <c r="H13" s="106" t="s">
        <v>95</v>
      </c>
      <c r="I13" s="106"/>
      <c r="J13" s="106"/>
      <c r="K13" s="106"/>
      <c r="L13" s="106"/>
      <c r="M13" s="106"/>
      <c r="N13" s="106"/>
      <c r="O13" s="106"/>
      <c r="P13" s="106"/>
      <c r="Q13" s="106"/>
      <c r="R13" s="106"/>
      <c r="S13" s="106"/>
      <c r="T13" s="107"/>
    </row>
    <row r="14" spans="1:22" s="102" customFormat="1" x14ac:dyDescent="0.25">
      <c r="A14" s="65">
        <v>8</v>
      </c>
      <c r="B14" s="140" t="s">
        <v>8</v>
      </c>
      <c r="C14" s="103">
        <v>115.625</v>
      </c>
      <c r="D14" s="103">
        <v>142.14599999999999</v>
      </c>
      <c r="E14" s="103">
        <v>158.15600000000001</v>
      </c>
      <c r="F14" s="103">
        <v>186.89500000000001</v>
      </c>
      <c r="G14" s="103">
        <v>202.93899999999999</v>
      </c>
      <c r="H14" s="103">
        <v>436.74099999999999</v>
      </c>
      <c r="I14" s="103">
        <v>400.31900000000002</v>
      </c>
      <c r="J14" s="103">
        <v>421.41199999999998</v>
      </c>
      <c r="K14" s="103">
        <v>429.923</v>
      </c>
      <c r="L14" s="103">
        <v>491.61399999999998</v>
      </c>
      <c r="M14" s="103">
        <v>499.89499999999998</v>
      </c>
      <c r="N14" s="103">
        <v>451.71100000000001</v>
      </c>
      <c r="O14" s="103">
        <v>392.74299999999999</v>
      </c>
      <c r="P14" s="103">
        <v>367.38600000000002</v>
      </c>
      <c r="Q14" s="103">
        <v>348.25099999999998</v>
      </c>
      <c r="R14" s="103">
        <v>333.65199999999999</v>
      </c>
      <c r="S14" s="103">
        <v>308.35199999999998</v>
      </c>
      <c r="T14" s="104">
        <v>317.20499999999998</v>
      </c>
    </row>
    <row r="15" spans="1:22" s="102" customFormat="1" x14ac:dyDescent="0.25">
      <c r="A15" s="65">
        <v>9</v>
      </c>
      <c r="B15" s="140" t="s">
        <v>9</v>
      </c>
      <c r="C15" s="103">
        <v>152.22900000000001</v>
      </c>
      <c r="D15" s="103">
        <v>167.79400000000001</v>
      </c>
      <c r="E15" s="103">
        <v>203.363</v>
      </c>
      <c r="F15" s="103">
        <v>252.161</v>
      </c>
      <c r="G15" s="103">
        <v>260.47500000000002</v>
      </c>
      <c r="H15" s="103">
        <v>237.506</v>
      </c>
      <c r="I15" s="103">
        <v>257.428</v>
      </c>
      <c r="J15" s="103">
        <v>431.92500000000001</v>
      </c>
      <c r="K15" s="103">
        <v>434.41399999999999</v>
      </c>
      <c r="L15" s="103">
        <v>496.17</v>
      </c>
      <c r="M15" s="103">
        <v>482.19</v>
      </c>
      <c r="N15" s="103">
        <v>505.78300000000002</v>
      </c>
      <c r="O15" s="103">
        <v>493.50400000000002</v>
      </c>
      <c r="P15" s="103">
        <v>483.73599999999999</v>
      </c>
      <c r="Q15" s="103">
        <v>477.17200000000003</v>
      </c>
      <c r="R15" s="103">
        <v>419.072</v>
      </c>
      <c r="S15" s="103">
        <v>374.041</v>
      </c>
      <c r="T15" s="104">
        <v>394.09899999999999</v>
      </c>
    </row>
    <row r="16" spans="1:22" s="102" customFormat="1" x14ac:dyDescent="0.25">
      <c r="A16" s="65">
        <v>10</v>
      </c>
      <c r="B16" s="141" t="s">
        <v>10</v>
      </c>
      <c r="C16" s="106" t="s">
        <v>95</v>
      </c>
      <c r="D16" s="106" t="s">
        <v>95</v>
      </c>
      <c r="E16" s="106" t="s">
        <v>95</v>
      </c>
      <c r="F16" s="106" t="s">
        <v>95</v>
      </c>
      <c r="G16" s="106" t="s">
        <v>95</v>
      </c>
      <c r="H16" s="106" t="s">
        <v>95</v>
      </c>
      <c r="I16" s="106"/>
      <c r="J16" s="106"/>
      <c r="K16" s="106"/>
      <c r="L16" s="106"/>
      <c r="M16" s="106"/>
      <c r="N16" s="106"/>
      <c r="O16" s="106"/>
      <c r="P16" s="106"/>
      <c r="Q16" s="106"/>
      <c r="R16" s="106"/>
      <c r="S16" s="106"/>
      <c r="T16" s="107"/>
    </row>
    <row r="17" spans="1:20" s="102" customFormat="1" x14ac:dyDescent="0.25">
      <c r="A17" s="65">
        <v>11</v>
      </c>
      <c r="B17" s="140" t="s">
        <v>11</v>
      </c>
      <c r="C17" s="103">
        <v>396.67500000000001</v>
      </c>
      <c r="D17" s="103">
        <v>484.101</v>
      </c>
      <c r="E17" s="103">
        <v>573.27200000000005</v>
      </c>
      <c r="F17" s="103">
        <v>730.28300000000002</v>
      </c>
      <c r="G17" s="103">
        <v>754.10900000000004</v>
      </c>
      <c r="H17" s="103">
        <v>1003.1609999999999</v>
      </c>
      <c r="I17" s="103">
        <v>1085.2090000000001</v>
      </c>
      <c r="J17" s="103">
        <v>1353.809</v>
      </c>
      <c r="K17" s="103">
        <v>1514.471</v>
      </c>
      <c r="L17" s="103">
        <v>1642.317</v>
      </c>
      <c r="M17" s="103">
        <v>1364.89</v>
      </c>
      <c r="N17" s="103">
        <v>1269.75</v>
      </c>
      <c r="O17" s="103">
        <v>1373.316</v>
      </c>
      <c r="P17" s="103">
        <v>1402.203</v>
      </c>
      <c r="Q17" s="103">
        <v>1370.903</v>
      </c>
      <c r="R17" s="103">
        <v>1254.1120000000001</v>
      </c>
      <c r="S17" s="103">
        <v>1213.7059999999999</v>
      </c>
      <c r="T17" s="104">
        <v>1216.404</v>
      </c>
    </row>
    <row r="18" spans="1:20" s="102" customFormat="1" x14ac:dyDescent="0.25">
      <c r="A18" s="65">
        <v>12</v>
      </c>
      <c r="B18" s="140" t="s">
        <v>12</v>
      </c>
      <c r="C18" s="105" t="s">
        <v>94</v>
      </c>
      <c r="D18" s="105" t="s">
        <v>94</v>
      </c>
      <c r="E18" s="103">
        <v>17.045000000000002</v>
      </c>
      <c r="F18" s="103">
        <v>30.818999999999999</v>
      </c>
      <c r="G18" s="103">
        <v>35.798999999999999</v>
      </c>
      <c r="H18" s="103">
        <v>37.857999999999997</v>
      </c>
      <c r="I18" s="103">
        <v>45.816000000000003</v>
      </c>
      <c r="J18" s="103">
        <v>41.517000000000003</v>
      </c>
      <c r="K18" s="103">
        <v>52.664000000000001</v>
      </c>
      <c r="L18" s="103">
        <v>58.643000000000001</v>
      </c>
      <c r="M18" s="103">
        <v>60.529000000000003</v>
      </c>
      <c r="N18" s="103">
        <v>55.633000000000003</v>
      </c>
      <c r="O18" s="103">
        <v>58.234000000000002</v>
      </c>
      <c r="P18" s="103">
        <v>59.103000000000002</v>
      </c>
      <c r="Q18" s="103">
        <v>58.759</v>
      </c>
      <c r="R18" s="103">
        <v>55.249000000000002</v>
      </c>
      <c r="S18" s="103">
        <v>54.837000000000003</v>
      </c>
      <c r="T18" s="104">
        <v>50.762</v>
      </c>
    </row>
    <row r="19" spans="1:20" s="102" customFormat="1" x14ac:dyDescent="0.25">
      <c r="A19" s="65">
        <v>13</v>
      </c>
      <c r="B19" s="141" t="s">
        <v>13</v>
      </c>
      <c r="C19" s="106" t="s">
        <v>95</v>
      </c>
      <c r="D19" s="106" t="s">
        <v>95</v>
      </c>
      <c r="E19" s="106" t="s">
        <v>95</v>
      </c>
      <c r="F19" s="106" t="s">
        <v>95</v>
      </c>
      <c r="G19" s="106" t="s">
        <v>95</v>
      </c>
      <c r="H19" s="106" t="s">
        <v>95</v>
      </c>
      <c r="I19" s="106"/>
      <c r="J19" s="106"/>
      <c r="K19" s="106"/>
      <c r="L19" s="106"/>
      <c r="M19" s="106"/>
      <c r="N19" s="106"/>
      <c r="O19" s="106"/>
      <c r="P19" s="106"/>
      <c r="Q19" s="106"/>
      <c r="R19" s="106"/>
      <c r="S19" s="106"/>
      <c r="T19" s="107"/>
    </row>
    <row r="20" spans="1:20" s="102" customFormat="1" x14ac:dyDescent="0.25">
      <c r="A20" s="65">
        <v>14</v>
      </c>
      <c r="B20" s="141" t="s">
        <v>14</v>
      </c>
      <c r="C20" s="106" t="s">
        <v>95</v>
      </c>
      <c r="D20" s="106" t="s">
        <v>95</v>
      </c>
      <c r="E20" s="106" t="s">
        <v>95</v>
      </c>
      <c r="F20" s="106" t="s">
        <v>95</v>
      </c>
      <c r="G20" s="106" t="s">
        <v>95</v>
      </c>
      <c r="H20" s="106" t="s">
        <v>95</v>
      </c>
      <c r="I20" s="106"/>
      <c r="J20" s="106"/>
      <c r="K20" s="106"/>
      <c r="L20" s="106"/>
      <c r="M20" s="106"/>
      <c r="N20" s="106"/>
      <c r="O20" s="106"/>
      <c r="P20" s="106"/>
      <c r="Q20" s="106"/>
      <c r="R20" s="106"/>
      <c r="S20" s="106"/>
      <c r="T20" s="107"/>
    </row>
    <row r="21" spans="1:20" s="102" customFormat="1" x14ac:dyDescent="0.25">
      <c r="A21" s="65">
        <v>15</v>
      </c>
      <c r="B21" s="141" t="s">
        <v>59</v>
      </c>
      <c r="C21" s="103">
        <v>0</v>
      </c>
      <c r="D21" s="103">
        <v>0</v>
      </c>
      <c r="E21" s="103">
        <v>0</v>
      </c>
      <c r="F21" s="103">
        <v>0</v>
      </c>
      <c r="G21" s="103">
        <v>0</v>
      </c>
      <c r="H21" s="103">
        <v>0</v>
      </c>
      <c r="I21" s="103">
        <v>0</v>
      </c>
      <c r="J21" s="105" t="s">
        <v>94</v>
      </c>
      <c r="K21" s="105" t="s">
        <v>94</v>
      </c>
      <c r="L21" s="105" t="s">
        <v>94</v>
      </c>
      <c r="M21" s="105" t="s">
        <v>94</v>
      </c>
      <c r="N21" s="105" t="s">
        <v>94</v>
      </c>
      <c r="O21" s="105" t="s">
        <v>94</v>
      </c>
      <c r="P21" s="105" t="s">
        <v>94</v>
      </c>
      <c r="Q21" s="105" t="s">
        <v>94</v>
      </c>
      <c r="R21" s="105" t="s">
        <v>94</v>
      </c>
      <c r="S21" s="105" t="s">
        <v>94</v>
      </c>
      <c r="T21" s="108" t="s">
        <v>94</v>
      </c>
    </row>
    <row r="22" spans="1:20" s="102" customFormat="1" x14ac:dyDescent="0.25">
      <c r="A22" s="65">
        <v>16</v>
      </c>
      <c r="B22" s="140" t="s">
        <v>58</v>
      </c>
      <c r="C22" s="105" t="s">
        <v>94</v>
      </c>
      <c r="D22" s="105" t="s">
        <v>94</v>
      </c>
      <c r="E22" s="105" t="s">
        <v>94</v>
      </c>
      <c r="F22" s="105" t="s">
        <v>94</v>
      </c>
      <c r="G22" s="105" t="s">
        <v>94</v>
      </c>
      <c r="H22" s="105" t="s">
        <v>94</v>
      </c>
      <c r="I22" s="103">
        <v>26.81</v>
      </c>
      <c r="J22" s="103">
        <v>32.445999999999998</v>
      </c>
      <c r="K22" s="103">
        <v>40.847999999999999</v>
      </c>
      <c r="L22" s="103">
        <v>53.445</v>
      </c>
      <c r="M22" s="103">
        <v>54.796999999999997</v>
      </c>
      <c r="N22" s="103">
        <v>58.845999999999997</v>
      </c>
      <c r="O22" s="103">
        <v>61.65</v>
      </c>
      <c r="P22" s="103">
        <v>58.622999999999998</v>
      </c>
      <c r="Q22" s="103">
        <v>57.186999999999998</v>
      </c>
      <c r="R22" s="103">
        <v>43.033000000000001</v>
      </c>
      <c r="S22" s="103">
        <v>41.551000000000002</v>
      </c>
      <c r="T22" s="104">
        <v>42.904000000000003</v>
      </c>
    </row>
    <row r="23" spans="1:20" s="102" customFormat="1" x14ac:dyDescent="0.25">
      <c r="A23" s="65">
        <v>17</v>
      </c>
      <c r="B23" s="140" t="s">
        <v>62</v>
      </c>
      <c r="C23" s="105" t="s">
        <v>94</v>
      </c>
      <c r="D23" s="105" t="s">
        <v>94</v>
      </c>
      <c r="E23" s="105" t="s">
        <v>94</v>
      </c>
      <c r="F23" s="105" t="s">
        <v>94</v>
      </c>
      <c r="G23" s="105" t="s">
        <v>94</v>
      </c>
      <c r="H23" s="105" t="s">
        <v>94</v>
      </c>
      <c r="I23" s="105" t="s">
        <v>94</v>
      </c>
      <c r="J23" s="105" t="s">
        <v>94</v>
      </c>
      <c r="K23" s="103">
        <v>39.197000000000003</v>
      </c>
      <c r="L23" s="103">
        <v>46.465000000000003</v>
      </c>
      <c r="M23" s="103">
        <v>47.674999999999997</v>
      </c>
      <c r="N23" s="103">
        <v>50.241</v>
      </c>
      <c r="O23" s="103">
        <v>59.924999999999997</v>
      </c>
      <c r="P23" s="103">
        <v>54.713999999999999</v>
      </c>
      <c r="Q23" s="103">
        <v>55.38</v>
      </c>
      <c r="R23" s="103">
        <v>54.908000000000001</v>
      </c>
      <c r="S23" s="103">
        <v>54.344000000000001</v>
      </c>
      <c r="T23" s="104">
        <v>55.76</v>
      </c>
    </row>
    <row r="24" spans="1:20" s="109" customFormat="1" x14ac:dyDescent="0.25">
      <c r="A24" s="65">
        <v>18</v>
      </c>
      <c r="B24" s="141" t="s">
        <v>104</v>
      </c>
      <c r="C24" s="105" t="s">
        <v>94</v>
      </c>
      <c r="D24" s="105" t="s">
        <v>94</v>
      </c>
      <c r="E24" s="105" t="s">
        <v>94</v>
      </c>
      <c r="F24" s="105" t="s">
        <v>94</v>
      </c>
      <c r="G24" s="105" t="s">
        <v>94</v>
      </c>
      <c r="H24" s="105" t="s">
        <v>94</v>
      </c>
      <c r="I24" s="105" t="s">
        <v>94</v>
      </c>
      <c r="J24" s="105" t="s">
        <v>94</v>
      </c>
      <c r="K24" s="105" t="s">
        <v>94</v>
      </c>
      <c r="L24" s="105" t="s">
        <v>94</v>
      </c>
      <c r="M24" s="105" t="s">
        <v>94</v>
      </c>
      <c r="N24" s="105" t="s">
        <v>94</v>
      </c>
      <c r="O24" s="105" t="s">
        <v>94</v>
      </c>
      <c r="P24" s="105" t="s">
        <v>94</v>
      </c>
      <c r="Q24" s="105" t="s">
        <v>94</v>
      </c>
      <c r="R24" s="105" t="s">
        <v>94</v>
      </c>
      <c r="S24" s="105" t="s">
        <v>107</v>
      </c>
      <c r="T24" s="108" t="s">
        <v>107</v>
      </c>
    </row>
    <row r="25" spans="1:20" s="102" customFormat="1" x14ac:dyDescent="0.25">
      <c r="A25" s="65">
        <v>19</v>
      </c>
      <c r="B25" s="140" t="s">
        <v>90</v>
      </c>
      <c r="C25" s="103">
        <v>169.06100000000001</v>
      </c>
      <c r="D25" s="103">
        <v>195.809</v>
      </c>
      <c r="E25" s="103">
        <v>235.08600000000001</v>
      </c>
      <c r="F25" s="103">
        <v>292.392</v>
      </c>
      <c r="G25" s="103">
        <v>319.08499999999998</v>
      </c>
      <c r="H25" s="103">
        <v>317.28399999999999</v>
      </c>
      <c r="I25" s="103">
        <v>300.51100000000002</v>
      </c>
      <c r="J25" s="103">
        <v>301.613</v>
      </c>
      <c r="K25" s="103">
        <v>338.95100000000002</v>
      </c>
      <c r="L25" s="103">
        <v>398.61399999999998</v>
      </c>
      <c r="M25" s="103">
        <v>399.92</v>
      </c>
      <c r="N25" s="103">
        <v>401.55200000000002</v>
      </c>
      <c r="O25" s="103">
        <v>404.38400000000001</v>
      </c>
      <c r="P25" s="103">
        <v>405.65</v>
      </c>
      <c r="Q25" s="103">
        <v>389.64</v>
      </c>
      <c r="R25" s="103">
        <v>372.97699999999998</v>
      </c>
      <c r="S25" s="103">
        <v>366.20699999999999</v>
      </c>
      <c r="T25" s="104">
        <v>366.08100000000002</v>
      </c>
    </row>
    <row r="26" spans="1:20" s="102" customFormat="1" x14ac:dyDescent="0.25">
      <c r="A26" s="65">
        <v>20</v>
      </c>
      <c r="B26" s="140" t="s">
        <v>15</v>
      </c>
      <c r="C26" s="103">
        <v>154.452</v>
      </c>
      <c r="D26" s="103">
        <v>178.29</v>
      </c>
      <c r="E26" s="103">
        <v>200.322</v>
      </c>
      <c r="F26" s="103">
        <v>260.68700000000001</v>
      </c>
      <c r="G26" s="103">
        <v>278.77999999999997</v>
      </c>
      <c r="H26" s="103">
        <v>273.68</v>
      </c>
      <c r="I26" s="103">
        <v>285.42099999999999</v>
      </c>
      <c r="J26" s="103">
        <v>304.19</v>
      </c>
      <c r="K26" s="103">
        <v>356.12200000000001</v>
      </c>
      <c r="L26" s="103">
        <v>376.85899999999998</v>
      </c>
      <c r="M26" s="103">
        <v>374.34199999999998</v>
      </c>
      <c r="N26" s="103">
        <v>368.23899999999998</v>
      </c>
      <c r="O26" s="103">
        <v>429.64499999999998</v>
      </c>
      <c r="P26" s="103">
        <v>437.26600000000002</v>
      </c>
      <c r="Q26" s="103">
        <v>433.815</v>
      </c>
      <c r="R26" s="103">
        <v>415.94799999999998</v>
      </c>
      <c r="S26" s="103">
        <v>405.48</v>
      </c>
      <c r="T26" s="104">
        <v>396.26499999999999</v>
      </c>
    </row>
    <row r="27" spans="1:20" s="102" customFormat="1" x14ac:dyDescent="0.25">
      <c r="A27" s="65">
        <v>21</v>
      </c>
      <c r="B27" s="140" t="s">
        <v>16</v>
      </c>
      <c r="C27" s="103">
        <v>189.482</v>
      </c>
      <c r="D27" s="103">
        <v>208.43</v>
      </c>
      <c r="E27" s="103">
        <v>221.45500000000001</v>
      </c>
      <c r="F27" s="103">
        <v>285.39699999999999</v>
      </c>
      <c r="G27" s="103">
        <v>327.17</v>
      </c>
      <c r="H27" s="103">
        <v>331.29500000000002</v>
      </c>
      <c r="I27" s="103">
        <v>326.11</v>
      </c>
      <c r="J27" s="103">
        <v>357.80200000000002</v>
      </c>
      <c r="K27" s="103">
        <v>386.96</v>
      </c>
      <c r="L27" s="103">
        <v>458.976</v>
      </c>
      <c r="M27" s="103">
        <v>463.661</v>
      </c>
      <c r="N27" s="103">
        <v>453.82400000000001</v>
      </c>
      <c r="O27" s="103">
        <v>482.17700000000002</v>
      </c>
      <c r="P27" s="103">
        <v>458.62700000000001</v>
      </c>
      <c r="Q27" s="103">
        <v>394.23</v>
      </c>
      <c r="R27" s="103">
        <v>349.08300000000003</v>
      </c>
      <c r="S27" s="103">
        <v>442.06099999999998</v>
      </c>
      <c r="T27" s="104">
        <v>473.548</v>
      </c>
    </row>
    <row r="28" spans="1:20" s="102" customFormat="1" x14ac:dyDescent="0.25">
      <c r="A28" s="65">
        <v>22</v>
      </c>
      <c r="B28" s="140" t="s">
        <v>17</v>
      </c>
      <c r="C28" s="103">
        <v>26.765999999999998</v>
      </c>
      <c r="D28" s="103">
        <v>30.611999999999998</v>
      </c>
      <c r="E28" s="103">
        <v>36.771999999999998</v>
      </c>
      <c r="F28" s="103">
        <v>43.012999999999998</v>
      </c>
      <c r="G28" s="103">
        <v>43.378999999999998</v>
      </c>
      <c r="H28" s="103">
        <v>44.094999999999999</v>
      </c>
      <c r="I28" s="103">
        <v>43.881999999999998</v>
      </c>
      <c r="J28" s="103">
        <v>45.77</v>
      </c>
      <c r="K28" s="103">
        <v>51.472000000000001</v>
      </c>
      <c r="L28" s="103">
        <v>55.935000000000002</v>
      </c>
      <c r="M28" s="103">
        <v>54.472999999999999</v>
      </c>
      <c r="N28" s="103">
        <v>59.823999999999998</v>
      </c>
      <c r="O28" s="103">
        <v>70.397999999999996</v>
      </c>
      <c r="P28" s="103">
        <v>64.613</v>
      </c>
      <c r="Q28" s="103">
        <v>62.866</v>
      </c>
      <c r="R28" s="103">
        <v>60.633000000000003</v>
      </c>
      <c r="S28" s="103">
        <v>62.582000000000001</v>
      </c>
      <c r="T28" s="104">
        <v>61.920999999999999</v>
      </c>
    </row>
    <row r="29" spans="1:20" s="102" customFormat="1" x14ac:dyDescent="0.25">
      <c r="A29" s="65">
        <v>23</v>
      </c>
      <c r="B29" s="140" t="s">
        <v>105</v>
      </c>
      <c r="C29" s="103">
        <v>69.477999999999994</v>
      </c>
      <c r="D29" s="103">
        <v>69.896000000000001</v>
      </c>
      <c r="E29" s="103">
        <v>84.814999999999998</v>
      </c>
      <c r="F29" s="103">
        <v>86.266999999999996</v>
      </c>
      <c r="G29" s="103">
        <v>93.058999999999997</v>
      </c>
      <c r="H29" s="103">
        <v>78.641000000000005</v>
      </c>
      <c r="I29" s="103">
        <v>85.986999999999995</v>
      </c>
      <c r="J29" s="103">
        <v>86.36</v>
      </c>
      <c r="K29" s="103">
        <v>92.81</v>
      </c>
      <c r="L29" s="103">
        <v>100.482</v>
      </c>
      <c r="M29" s="103">
        <v>92.093000000000004</v>
      </c>
      <c r="N29" s="103">
        <v>86.497</v>
      </c>
      <c r="O29" s="103">
        <v>97.186000000000007</v>
      </c>
      <c r="P29" s="103">
        <v>87.070999999999998</v>
      </c>
      <c r="Q29" s="103">
        <v>88.132000000000005</v>
      </c>
      <c r="R29" s="103">
        <v>91.488</v>
      </c>
      <c r="S29" s="105" t="s">
        <v>107</v>
      </c>
      <c r="T29" s="108" t="s">
        <v>107</v>
      </c>
    </row>
    <row r="30" spans="1:20" s="102" customFormat="1" x14ac:dyDescent="0.25">
      <c r="A30" s="65">
        <v>24</v>
      </c>
      <c r="B30" s="140" t="s">
        <v>18</v>
      </c>
      <c r="C30" s="103">
        <v>96.790999999999997</v>
      </c>
      <c r="D30" s="103">
        <v>107.226</v>
      </c>
      <c r="E30" s="103">
        <v>130.85</v>
      </c>
      <c r="F30" s="103">
        <v>136.13499999999999</v>
      </c>
      <c r="G30" s="103">
        <v>143.55099999999999</v>
      </c>
      <c r="H30" s="103">
        <v>128.16999999999999</v>
      </c>
      <c r="I30" s="103">
        <v>123.48099999999999</v>
      </c>
      <c r="J30" s="103">
        <v>136.125</v>
      </c>
      <c r="K30" s="103">
        <v>153.488</v>
      </c>
      <c r="L30" s="103">
        <v>167.54599999999999</v>
      </c>
      <c r="M30" s="103">
        <v>156.28200000000001</v>
      </c>
      <c r="N30" s="103">
        <v>166</v>
      </c>
      <c r="O30" s="103">
        <v>195.077</v>
      </c>
      <c r="P30" s="103">
        <v>198.851</v>
      </c>
      <c r="Q30" s="103">
        <v>200.328</v>
      </c>
      <c r="R30" s="103">
        <v>200.69200000000001</v>
      </c>
      <c r="S30" s="103">
        <v>216.51900000000001</v>
      </c>
      <c r="T30" s="104">
        <v>234.57499999999999</v>
      </c>
    </row>
    <row r="31" spans="1:20" s="102" customFormat="1" x14ac:dyDescent="0.25">
      <c r="A31" s="65">
        <v>25</v>
      </c>
      <c r="B31" s="140" t="s">
        <v>19</v>
      </c>
      <c r="C31" s="103">
        <v>17.838000000000001</v>
      </c>
      <c r="D31" s="103">
        <v>23.734000000000002</v>
      </c>
      <c r="E31" s="103">
        <v>31.635999999999999</v>
      </c>
      <c r="F31" s="103">
        <v>40.921999999999997</v>
      </c>
      <c r="G31" s="103">
        <v>43.908000000000001</v>
      </c>
      <c r="H31" s="103">
        <v>53.198999999999998</v>
      </c>
      <c r="I31" s="103">
        <v>65.069000000000003</v>
      </c>
      <c r="J31" s="103">
        <v>59.582999999999998</v>
      </c>
      <c r="K31" s="103">
        <v>61.276000000000003</v>
      </c>
      <c r="L31" s="103">
        <v>65.641000000000005</v>
      </c>
      <c r="M31" s="103">
        <v>65.602999999999994</v>
      </c>
      <c r="N31" s="103">
        <v>59.73</v>
      </c>
      <c r="O31" s="103">
        <v>71.435000000000002</v>
      </c>
      <c r="P31" s="103">
        <v>70.268000000000001</v>
      </c>
      <c r="Q31" s="103">
        <v>67.37</v>
      </c>
      <c r="R31" s="103">
        <v>67.709999999999994</v>
      </c>
      <c r="S31" s="103">
        <v>64.59</v>
      </c>
      <c r="T31" s="104">
        <v>68.007999999999996</v>
      </c>
    </row>
    <row r="32" spans="1:20" s="102" customFormat="1" x14ac:dyDescent="0.25">
      <c r="A32" s="65">
        <v>26</v>
      </c>
      <c r="B32" s="141" t="s">
        <v>20</v>
      </c>
      <c r="C32" s="106" t="s">
        <v>95</v>
      </c>
      <c r="D32" s="106" t="s">
        <v>95</v>
      </c>
      <c r="E32" s="106" t="s">
        <v>95</v>
      </c>
      <c r="F32" s="106" t="s">
        <v>95</v>
      </c>
      <c r="G32" s="106" t="s">
        <v>95</v>
      </c>
      <c r="H32" s="106" t="s">
        <v>95</v>
      </c>
      <c r="I32" s="106"/>
      <c r="J32" s="106"/>
      <c r="K32" s="106"/>
      <c r="L32" s="106"/>
      <c r="M32" s="106"/>
      <c r="N32" s="106"/>
      <c r="O32" s="106"/>
      <c r="P32" s="106"/>
      <c r="Q32" s="106"/>
      <c r="R32" s="106"/>
      <c r="S32" s="106"/>
      <c r="T32" s="107"/>
    </row>
    <row r="33" spans="1:20" s="102" customFormat="1" x14ac:dyDescent="0.25">
      <c r="A33" s="65">
        <v>27</v>
      </c>
      <c r="B33" s="141" t="s">
        <v>69</v>
      </c>
      <c r="C33" s="103">
        <v>28.033999999999999</v>
      </c>
      <c r="D33" s="103">
        <v>33.895000000000003</v>
      </c>
      <c r="E33" s="103">
        <v>42.432000000000002</v>
      </c>
      <c r="F33" s="103">
        <v>47.531999999999996</v>
      </c>
      <c r="G33" s="103">
        <v>45.055999999999997</v>
      </c>
      <c r="H33" s="103">
        <v>40.423999999999999</v>
      </c>
      <c r="I33" s="103">
        <v>39.683</v>
      </c>
      <c r="J33" s="103">
        <v>40.527000000000001</v>
      </c>
      <c r="K33" s="103">
        <v>35.588999999999999</v>
      </c>
      <c r="L33" s="103">
        <v>43.649000000000001</v>
      </c>
      <c r="M33" s="103">
        <v>42.301000000000002</v>
      </c>
      <c r="N33" s="103">
        <v>39.984999999999999</v>
      </c>
      <c r="O33" s="103">
        <v>41.576999999999998</v>
      </c>
      <c r="P33" s="103">
        <v>43.552</v>
      </c>
      <c r="Q33" s="105" t="s">
        <v>94</v>
      </c>
      <c r="R33" s="105" t="s">
        <v>94</v>
      </c>
      <c r="S33" s="105" t="s">
        <v>94</v>
      </c>
      <c r="T33" s="108" t="s">
        <v>94</v>
      </c>
    </row>
    <row r="34" spans="1:20" s="102" customFormat="1" x14ac:dyDescent="0.25">
      <c r="A34" s="65">
        <v>28</v>
      </c>
      <c r="B34" s="141" t="s">
        <v>21</v>
      </c>
      <c r="C34" s="106" t="s">
        <v>95</v>
      </c>
      <c r="D34" s="106" t="s">
        <v>95</v>
      </c>
      <c r="E34" s="106" t="s">
        <v>95</v>
      </c>
      <c r="F34" s="106" t="s">
        <v>95</v>
      </c>
      <c r="G34" s="106" t="s">
        <v>95</v>
      </c>
      <c r="H34" s="106" t="s">
        <v>95</v>
      </c>
      <c r="I34" s="106"/>
      <c r="J34" s="106"/>
      <c r="K34" s="106"/>
      <c r="L34" s="106"/>
      <c r="M34" s="106"/>
      <c r="N34" s="106"/>
      <c r="O34" s="106"/>
      <c r="P34" s="106"/>
      <c r="Q34" s="106"/>
      <c r="R34" s="106"/>
      <c r="S34" s="106"/>
      <c r="T34" s="107"/>
    </row>
    <row r="35" spans="1:20" s="102" customFormat="1" x14ac:dyDescent="0.25">
      <c r="A35" s="65">
        <v>29</v>
      </c>
      <c r="B35" s="141" t="s">
        <v>22</v>
      </c>
      <c r="C35" s="106" t="s">
        <v>95</v>
      </c>
      <c r="D35" s="106" t="s">
        <v>95</v>
      </c>
      <c r="E35" s="106" t="s">
        <v>95</v>
      </c>
      <c r="F35" s="106" t="s">
        <v>95</v>
      </c>
      <c r="G35" s="106" t="s">
        <v>95</v>
      </c>
      <c r="H35" s="106" t="s">
        <v>95</v>
      </c>
      <c r="I35" s="106"/>
      <c r="J35" s="106"/>
      <c r="K35" s="106"/>
      <c r="L35" s="106"/>
      <c r="M35" s="106"/>
      <c r="N35" s="106"/>
      <c r="O35" s="106"/>
      <c r="P35" s="106"/>
      <c r="Q35" s="106"/>
      <c r="R35" s="106"/>
      <c r="S35" s="106"/>
      <c r="T35" s="107"/>
    </row>
    <row r="36" spans="1:20" s="102" customFormat="1" x14ac:dyDescent="0.25">
      <c r="A36" s="65">
        <v>30</v>
      </c>
      <c r="B36" s="140" t="s">
        <v>23</v>
      </c>
      <c r="C36" s="103">
        <v>156.25899999999999</v>
      </c>
      <c r="D36" s="103">
        <v>185.738</v>
      </c>
      <c r="E36" s="103">
        <v>210.84100000000001</v>
      </c>
      <c r="F36" s="103">
        <v>279.29700000000003</v>
      </c>
      <c r="G36" s="103">
        <v>259.24900000000002</v>
      </c>
      <c r="H36" s="103">
        <v>225.446</v>
      </c>
      <c r="I36" s="103">
        <v>219.999</v>
      </c>
      <c r="J36" s="103">
        <v>240.54300000000001</v>
      </c>
      <c r="K36" s="103">
        <v>282.69499999999999</v>
      </c>
      <c r="L36" s="103">
        <v>312.79899999999998</v>
      </c>
      <c r="M36" s="103">
        <v>292.12099999999998</v>
      </c>
      <c r="N36" s="103">
        <v>295.04599999999999</v>
      </c>
      <c r="O36" s="103">
        <v>320.51400000000001</v>
      </c>
      <c r="P36" s="103">
        <v>309.976</v>
      </c>
      <c r="Q36" s="103">
        <v>282.74700000000001</v>
      </c>
      <c r="R36" s="103">
        <v>257.17399999999998</v>
      </c>
      <c r="S36" s="103">
        <v>257.40899999999999</v>
      </c>
      <c r="T36" s="104">
        <v>267.95800000000003</v>
      </c>
    </row>
    <row r="37" spans="1:20" s="102" customFormat="1" x14ac:dyDescent="0.25">
      <c r="A37" s="65">
        <v>31</v>
      </c>
      <c r="B37" s="140" t="s">
        <v>24</v>
      </c>
      <c r="C37" s="103">
        <v>0</v>
      </c>
      <c r="D37" s="103">
        <v>0</v>
      </c>
      <c r="E37" s="103">
        <v>0</v>
      </c>
      <c r="F37" s="103">
        <v>0</v>
      </c>
      <c r="G37" s="103">
        <v>0</v>
      </c>
      <c r="H37" s="103">
        <v>0</v>
      </c>
      <c r="I37" s="103">
        <v>0</v>
      </c>
      <c r="J37" s="103">
        <v>0</v>
      </c>
      <c r="K37" s="103">
        <v>0</v>
      </c>
      <c r="L37" s="103">
        <v>0</v>
      </c>
      <c r="M37" s="103">
        <v>0</v>
      </c>
      <c r="N37" s="103">
        <v>0</v>
      </c>
      <c r="O37" s="103">
        <v>0</v>
      </c>
      <c r="P37" s="103">
        <v>0</v>
      </c>
      <c r="Q37" s="103">
        <v>0</v>
      </c>
      <c r="R37" s="103">
        <v>0</v>
      </c>
      <c r="S37" s="103">
        <v>0</v>
      </c>
      <c r="T37" s="104">
        <v>0</v>
      </c>
    </row>
    <row r="38" spans="1:20" s="102" customFormat="1" x14ac:dyDescent="0.25">
      <c r="A38" s="65">
        <v>32</v>
      </c>
      <c r="B38" s="140" t="s">
        <v>25</v>
      </c>
      <c r="C38" s="103">
        <v>827.26400000000001</v>
      </c>
      <c r="D38" s="103">
        <v>931.87599999999998</v>
      </c>
      <c r="E38" s="103">
        <v>1091.002</v>
      </c>
      <c r="F38" s="103">
        <v>1301.6279999999999</v>
      </c>
      <c r="G38" s="103">
        <v>1471.2439999999999</v>
      </c>
      <c r="H38" s="103">
        <v>1587.366</v>
      </c>
      <c r="I38" s="103">
        <v>1813.2070000000001</v>
      </c>
      <c r="J38" s="103">
        <v>1895.502</v>
      </c>
      <c r="K38" s="103">
        <v>2169.2849999999999</v>
      </c>
      <c r="L38" s="103">
        <v>2459.576</v>
      </c>
      <c r="M38" s="103">
        <v>2631.3150000000001</v>
      </c>
      <c r="N38" s="103">
        <v>2675.0970000000002</v>
      </c>
      <c r="O38" s="103">
        <v>2727.8560000000002</v>
      </c>
      <c r="P38" s="103">
        <v>2579.8139999999999</v>
      </c>
      <c r="Q38" s="103">
        <v>2757.0279999999998</v>
      </c>
      <c r="R38" s="103">
        <v>2536.96</v>
      </c>
      <c r="S38" s="103">
        <v>2465.877</v>
      </c>
      <c r="T38" s="104">
        <v>2451.9830000000002</v>
      </c>
    </row>
    <row r="39" spans="1:20" s="102" customFormat="1" x14ac:dyDescent="0.25">
      <c r="A39" s="65">
        <v>33</v>
      </c>
      <c r="B39" s="140" t="s">
        <v>60</v>
      </c>
      <c r="C39" s="105" t="s">
        <v>94</v>
      </c>
      <c r="D39" s="105" t="s">
        <v>94</v>
      </c>
      <c r="E39" s="105" t="s">
        <v>94</v>
      </c>
      <c r="F39" s="105" t="s">
        <v>94</v>
      </c>
      <c r="G39" s="105" t="s">
        <v>94</v>
      </c>
      <c r="H39" s="105" t="s">
        <v>94</v>
      </c>
      <c r="I39" s="105" t="s">
        <v>94</v>
      </c>
      <c r="J39" s="103">
        <v>24.353000000000002</v>
      </c>
      <c r="K39" s="103">
        <v>26.425000000000001</v>
      </c>
      <c r="L39" s="103">
        <v>29.972999999999999</v>
      </c>
      <c r="M39" s="103">
        <v>31.492000000000001</v>
      </c>
      <c r="N39" s="103">
        <v>29.991</v>
      </c>
      <c r="O39" s="103">
        <v>31.931999999999999</v>
      </c>
      <c r="P39" s="103">
        <v>32.167000000000002</v>
      </c>
      <c r="Q39" s="103">
        <v>30.068000000000001</v>
      </c>
      <c r="R39" s="103">
        <v>28.030999999999999</v>
      </c>
      <c r="S39" s="103">
        <v>26.108000000000001</v>
      </c>
      <c r="T39" s="104">
        <v>27.125</v>
      </c>
    </row>
    <row r="40" spans="1:20" s="102" customFormat="1" x14ac:dyDescent="0.25">
      <c r="A40" s="65">
        <v>34</v>
      </c>
      <c r="B40" s="141" t="s">
        <v>26</v>
      </c>
      <c r="C40" s="106" t="s">
        <v>95</v>
      </c>
      <c r="D40" s="106" t="s">
        <v>95</v>
      </c>
      <c r="E40" s="106" t="s">
        <v>95</v>
      </c>
      <c r="F40" s="106" t="s">
        <v>95</v>
      </c>
      <c r="G40" s="106" t="s">
        <v>95</v>
      </c>
      <c r="H40" s="106" t="s">
        <v>95</v>
      </c>
      <c r="I40" s="106"/>
      <c r="J40" s="106"/>
      <c r="K40" s="106"/>
      <c r="L40" s="106"/>
      <c r="M40" s="106"/>
      <c r="N40" s="106"/>
      <c r="O40" s="106"/>
      <c r="P40" s="106"/>
      <c r="Q40" s="106"/>
      <c r="R40" s="106"/>
      <c r="S40" s="106"/>
      <c r="T40" s="107"/>
    </row>
    <row r="41" spans="1:20" s="102" customFormat="1" x14ac:dyDescent="0.25">
      <c r="A41" s="65">
        <v>35</v>
      </c>
      <c r="B41" s="140" t="s">
        <v>27</v>
      </c>
      <c r="C41" s="103">
        <v>32.747</v>
      </c>
      <c r="D41" s="103">
        <v>44.018999999999998</v>
      </c>
      <c r="E41" s="103">
        <v>47.465000000000003</v>
      </c>
      <c r="F41" s="103">
        <v>49.978000000000002</v>
      </c>
      <c r="G41" s="103">
        <v>56.454000000000001</v>
      </c>
      <c r="H41" s="103">
        <v>67.277000000000001</v>
      </c>
      <c r="I41" s="103">
        <v>81.186999999999998</v>
      </c>
      <c r="J41" s="103">
        <v>85.590999999999994</v>
      </c>
      <c r="K41" s="103">
        <v>99.366</v>
      </c>
      <c r="L41" s="103">
        <v>119.32899999999999</v>
      </c>
      <c r="M41" s="103">
        <v>108.357</v>
      </c>
      <c r="N41" s="103">
        <v>118.925</v>
      </c>
      <c r="O41" s="103">
        <v>143.61099999999999</v>
      </c>
      <c r="P41" s="103">
        <v>136.57900000000001</v>
      </c>
      <c r="Q41" s="103">
        <v>141.77000000000001</v>
      </c>
      <c r="R41" s="103">
        <v>129.88200000000001</v>
      </c>
      <c r="S41" s="103">
        <v>128.846</v>
      </c>
      <c r="T41" s="104">
        <v>137.708</v>
      </c>
    </row>
    <row r="42" spans="1:20" s="102" customFormat="1" x14ac:dyDescent="0.25">
      <c r="A42" s="65">
        <v>36</v>
      </c>
      <c r="B42" s="140" t="s">
        <v>28</v>
      </c>
      <c r="C42" s="105" t="s">
        <v>94</v>
      </c>
      <c r="D42" s="105" t="s">
        <v>94</v>
      </c>
      <c r="E42" s="103">
        <v>21.565000000000001</v>
      </c>
      <c r="F42" s="103">
        <v>28.05</v>
      </c>
      <c r="G42" s="103">
        <v>33.387</v>
      </c>
      <c r="H42" s="103">
        <v>31.474</v>
      </c>
      <c r="I42" s="103">
        <v>34.372999999999998</v>
      </c>
      <c r="J42" s="103">
        <v>38.027999999999999</v>
      </c>
      <c r="K42" s="103">
        <v>47.527999999999999</v>
      </c>
      <c r="L42" s="103">
        <v>45.579000000000001</v>
      </c>
      <c r="M42" s="103">
        <v>44.414000000000001</v>
      </c>
      <c r="N42" s="103">
        <v>44.334000000000003</v>
      </c>
      <c r="O42" s="103">
        <v>48.545000000000002</v>
      </c>
      <c r="P42" s="103">
        <v>44.331000000000003</v>
      </c>
      <c r="Q42" s="103">
        <v>40.198</v>
      </c>
      <c r="R42" s="103">
        <v>38.183</v>
      </c>
      <c r="S42" s="103">
        <v>38.451999999999998</v>
      </c>
      <c r="T42" s="104">
        <v>36.719000000000001</v>
      </c>
    </row>
    <row r="43" spans="1:20" s="102" customFormat="1" x14ac:dyDescent="0.25">
      <c r="A43" s="65">
        <v>37</v>
      </c>
      <c r="B43" s="140" t="s">
        <v>29</v>
      </c>
      <c r="C43" s="103">
        <v>82.933000000000007</v>
      </c>
      <c r="D43" s="103">
        <v>101.586</v>
      </c>
      <c r="E43" s="103">
        <v>123.075</v>
      </c>
      <c r="F43" s="103">
        <v>138.333</v>
      </c>
      <c r="G43" s="103">
        <v>154.98500000000001</v>
      </c>
      <c r="H43" s="103">
        <v>147.977</v>
      </c>
      <c r="I43" s="103">
        <v>167.923</v>
      </c>
      <c r="J43" s="103">
        <v>167.53899999999999</v>
      </c>
      <c r="K43" s="103">
        <v>198.93299999999999</v>
      </c>
      <c r="L43" s="103">
        <v>228.654</v>
      </c>
      <c r="M43" s="103">
        <v>226.96600000000001</v>
      </c>
      <c r="N43" s="103">
        <v>233.416</v>
      </c>
      <c r="O43" s="103">
        <v>276.738</v>
      </c>
      <c r="P43" s="103">
        <v>292.86</v>
      </c>
      <c r="Q43" s="103">
        <v>285.86200000000002</v>
      </c>
      <c r="R43" s="103">
        <v>277.75</v>
      </c>
      <c r="S43" s="103">
        <v>259.98899999999998</v>
      </c>
      <c r="T43" s="104">
        <v>254.85599999999999</v>
      </c>
    </row>
    <row r="44" spans="1:20" s="102" customFormat="1" x14ac:dyDescent="0.25">
      <c r="A44" s="65">
        <v>38</v>
      </c>
      <c r="B44" s="140" t="s">
        <v>30</v>
      </c>
      <c r="C44" s="103">
        <v>43.326000000000001</v>
      </c>
      <c r="D44" s="103">
        <v>39.372999999999998</v>
      </c>
      <c r="E44" s="103">
        <v>50.670999999999999</v>
      </c>
      <c r="F44" s="103">
        <v>68.78</v>
      </c>
      <c r="G44" s="103">
        <v>83.561999999999998</v>
      </c>
      <c r="H44" s="103">
        <v>132.75700000000001</v>
      </c>
      <c r="I44" s="103">
        <v>177.39699999999999</v>
      </c>
      <c r="J44" s="103">
        <v>167.982</v>
      </c>
      <c r="K44" s="103">
        <v>160.67599999999999</v>
      </c>
      <c r="L44" s="103">
        <v>154.815</v>
      </c>
      <c r="M44" s="103">
        <v>128.571</v>
      </c>
      <c r="N44" s="103">
        <v>140.947</v>
      </c>
      <c r="O44" s="103">
        <v>144.77500000000001</v>
      </c>
      <c r="P44" s="103">
        <v>139.53800000000001</v>
      </c>
      <c r="Q44" s="103">
        <v>131.82599999999999</v>
      </c>
      <c r="R44" s="103">
        <v>128.40700000000001</v>
      </c>
      <c r="S44" s="103">
        <v>135.04599999999999</v>
      </c>
      <c r="T44" s="104">
        <v>137.13300000000001</v>
      </c>
    </row>
    <row r="45" spans="1:20" s="102" customFormat="1" x14ac:dyDescent="0.25">
      <c r="A45" s="65">
        <v>39</v>
      </c>
      <c r="B45" s="140" t="s">
        <v>31</v>
      </c>
      <c r="C45" s="103">
        <v>82.988</v>
      </c>
      <c r="D45" s="103">
        <v>100.38</v>
      </c>
      <c r="E45" s="103">
        <v>107.71599999999999</v>
      </c>
      <c r="F45" s="103">
        <v>142.07499999999999</v>
      </c>
      <c r="G45" s="103">
        <v>146.87</v>
      </c>
      <c r="H45" s="103">
        <v>154.44800000000001</v>
      </c>
      <c r="I45" s="103">
        <v>154.185</v>
      </c>
      <c r="J45" s="103">
        <v>158.90299999999999</v>
      </c>
      <c r="K45" s="103">
        <v>170.38800000000001</v>
      </c>
      <c r="L45" s="103">
        <v>185.38</v>
      </c>
      <c r="M45" s="103">
        <v>181.76599999999999</v>
      </c>
      <c r="N45" s="103">
        <v>190.13200000000001</v>
      </c>
      <c r="O45" s="103">
        <v>212.755</v>
      </c>
      <c r="P45" s="103">
        <v>209.916</v>
      </c>
      <c r="Q45" s="103">
        <v>211.27</v>
      </c>
      <c r="R45" s="103">
        <v>204.31200000000001</v>
      </c>
      <c r="S45" s="103">
        <v>197.11699999999999</v>
      </c>
      <c r="T45" s="104">
        <v>205.90700000000001</v>
      </c>
    </row>
    <row r="46" spans="1:20" s="102" customFormat="1" x14ac:dyDescent="0.25">
      <c r="A46" s="65">
        <v>40</v>
      </c>
      <c r="B46" s="140" t="s">
        <v>32</v>
      </c>
      <c r="C46" s="103">
        <v>24.693999999999999</v>
      </c>
      <c r="D46" s="103">
        <v>26.253</v>
      </c>
      <c r="E46" s="103">
        <v>31.068999999999999</v>
      </c>
      <c r="F46" s="103">
        <v>40.128</v>
      </c>
      <c r="G46" s="103">
        <v>38.715000000000003</v>
      </c>
      <c r="H46" s="103">
        <v>35.512999999999998</v>
      </c>
      <c r="I46" s="103">
        <v>39.106000000000002</v>
      </c>
      <c r="J46" s="103">
        <v>42.320999999999998</v>
      </c>
      <c r="K46" s="103">
        <v>46.122999999999998</v>
      </c>
      <c r="L46" s="103">
        <v>53.837000000000003</v>
      </c>
      <c r="M46" s="103">
        <v>53.048999999999999</v>
      </c>
      <c r="N46" s="103">
        <v>58.98</v>
      </c>
      <c r="O46" s="103">
        <v>63.887</v>
      </c>
      <c r="P46" s="103">
        <v>57.695999999999998</v>
      </c>
      <c r="Q46" s="103">
        <v>58.106000000000002</v>
      </c>
      <c r="R46" s="103">
        <v>57.988</v>
      </c>
      <c r="S46" s="103">
        <v>54.475999999999999</v>
      </c>
      <c r="T46" s="104">
        <v>52.594000000000001</v>
      </c>
    </row>
    <row r="47" spans="1:20" s="109" customFormat="1" x14ac:dyDescent="0.25">
      <c r="A47" s="65">
        <v>41</v>
      </c>
      <c r="B47" s="141" t="s">
        <v>33</v>
      </c>
      <c r="C47" s="105"/>
      <c r="D47" s="105"/>
      <c r="E47" s="105"/>
      <c r="F47" s="105"/>
      <c r="G47" s="105"/>
      <c r="H47" s="105"/>
      <c r="I47" s="106"/>
      <c r="J47" s="106"/>
      <c r="K47" s="106"/>
      <c r="L47" s="106"/>
      <c r="M47" s="106"/>
      <c r="N47" s="106"/>
      <c r="O47" s="106"/>
      <c r="P47" s="106"/>
      <c r="Q47" s="106"/>
      <c r="R47" s="106"/>
      <c r="S47" s="106"/>
      <c r="T47" s="107"/>
    </row>
    <row r="48" spans="1:20" s="102" customFormat="1" x14ac:dyDescent="0.25">
      <c r="A48" s="65">
        <v>42</v>
      </c>
      <c r="B48" s="141" t="s">
        <v>68</v>
      </c>
      <c r="C48" s="105" t="s">
        <v>94</v>
      </c>
      <c r="D48" s="105" t="s">
        <v>94</v>
      </c>
      <c r="E48" s="105" t="s">
        <v>94</v>
      </c>
      <c r="F48" s="105" t="s">
        <v>94</v>
      </c>
      <c r="G48" s="105" t="s">
        <v>94</v>
      </c>
      <c r="H48" s="105" t="s">
        <v>94</v>
      </c>
      <c r="I48" s="103">
        <v>46.182000000000002</v>
      </c>
      <c r="J48" s="103">
        <v>50.316000000000003</v>
      </c>
      <c r="K48" s="103">
        <v>50.756999999999998</v>
      </c>
      <c r="L48" s="103">
        <v>52.645000000000003</v>
      </c>
      <c r="M48" s="103">
        <v>41.29</v>
      </c>
      <c r="N48" s="103">
        <v>41.47</v>
      </c>
      <c r="O48" s="103">
        <v>49.112000000000002</v>
      </c>
      <c r="P48" s="103">
        <v>43.938000000000002</v>
      </c>
      <c r="Q48" s="103">
        <v>43.344000000000001</v>
      </c>
      <c r="R48" s="105" t="s">
        <v>94</v>
      </c>
      <c r="S48" s="105" t="s">
        <v>94</v>
      </c>
      <c r="T48" s="108" t="s">
        <v>94</v>
      </c>
    </row>
    <row r="49" spans="1:20" s="102" customFormat="1" x14ac:dyDescent="0.25">
      <c r="A49" s="65">
        <v>43</v>
      </c>
      <c r="B49" s="141" t="s">
        <v>109</v>
      </c>
      <c r="C49" s="105" t="s">
        <v>94</v>
      </c>
      <c r="D49" s="105">
        <v>29.359000000000002</v>
      </c>
      <c r="E49" s="105">
        <v>42.344000000000001</v>
      </c>
      <c r="F49" s="105">
        <v>47.154000000000003</v>
      </c>
      <c r="G49" s="105">
        <v>52.631999999999998</v>
      </c>
      <c r="H49" s="105">
        <v>44.811</v>
      </c>
      <c r="I49" s="106">
        <v>46.401000000000003</v>
      </c>
      <c r="J49" s="106">
        <v>50.031999999999996</v>
      </c>
      <c r="K49" s="106">
        <v>57.780999999999999</v>
      </c>
      <c r="L49" s="106">
        <v>72.650999999999996</v>
      </c>
      <c r="M49" s="106">
        <v>63.944000000000003</v>
      </c>
      <c r="N49" s="106">
        <v>62.828000000000003</v>
      </c>
      <c r="O49" s="106">
        <v>65.524000000000001</v>
      </c>
      <c r="P49" s="106">
        <v>52.241999999999997</v>
      </c>
      <c r="Q49" s="105" t="s">
        <v>94</v>
      </c>
      <c r="R49" s="105" t="s">
        <v>94</v>
      </c>
      <c r="S49" s="105" t="s">
        <v>107</v>
      </c>
      <c r="T49" s="108" t="s">
        <v>107</v>
      </c>
    </row>
    <row r="50" spans="1:20" s="102" customFormat="1" x14ac:dyDescent="0.25">
      <c r="A50" s="65">
        <v>44</v>
      </c>
      <c r="B50" s="141" t="s">
        <v>34</v>
      </c>
      <c r="C50" s="106" t="s">
        <v>95</v>
      </c>
      <c r="D50" s="106" t="s">
        <v>95</v>
      </c>
      <c r="E50" s="106" t="s">
        <v>95</v>
      </c>
      <c r="F50" s="106" t="s">
        <v>95</v>
      </c>
      <c r="G50" s="106" t="s">
        <v>95</v>
      </c>
      <c r="H50" s="106" t="s">
        <v>95</v>
      </c>
      <c r="I50" s="106"/>
      <c r="J50" s="106"/>
      <c r="K50" s="106"/>
      <c r="L50" s="106"/>
      <c r="M50" s="106"/>
      <c r="N50" s="106"/>
      <c r="O50" s="106"/>
      <c r="P50" s="106"/>
      <c r="Q50" s="106"/>
      <c r="R50" s="106"/>
      <c r="S50" s="106"/>
      <c r="T50" s="107"/>
    </row>
    <row r="51" spans="1:20" s="102" customFormat="1" x14ac:dyDescent="0.25">
      <c r="A51" s="65">
        <v>45</v>
      </c>
      <c r="B51" s="140" t="s">
        <v>35</v>
      </c>
      <c r="C51" s="103">
        <v>45.582000000000001</v>
      </c>
      <c r="D51" s="103">
        <v>55.573</v>
      </c>
      <c r="E51" s="103">
        <v>57.426000000000002</v>
      </c>
      <c r="F51" s="103">
        <v>75.481999999999999</v>
      </c>
      <c r="G51" s="103">
        <v>89.11</v>
      </c>
      <c r="H51" s="103">
        <v>97.290999999999997</v>
      </c>
      <c r="I51" s="103">
        <v>98.966999999999999</v>
      </c>
      <c r="J51" s="103">
        <v>110.291</v>
      </c>
      <c r="K51" s="103">
        <v>103.001</v>
      </c>
      <c r="L51" s="103">
        <v>101.583</v>
      </c>
      <c r="M51" s="103">
        <v>97.028999999999996</v>
      </c>
      <c r="N51" s="103">
        <v>94.411000000000001</v>
      </c>
      <c r="O51" s="103">
        <v>95.283000000000001</v>
      </c>
      <c r="P51" s="103">
        <v>103.411</v>
      </c>
      <c r="Q51" s="103">
        <v>97.855000000000004</v>
      </c>
      <c r="R51" s="103">
        <v>91.326999999999998</v>
      </c>
      <c r="S51" s="103">
        <v>77.347999999999999</v>
      </c>
      <c r="T51" s="104">
        <v>98.472999999999999</v>
      </c>
    </row>
    <row r="52" spans="1:20" s="102" customFormat="1" x14ac:dyDescent="0.25">
      <c r="A52" s="65">
        <v>46</v>
      </c>
      <c r="B52" s="140" t="s">
        <v>36</v>
      </c>
      <c r="C52" s="103">
        <v>125.191</v>
      </c>
      <c r="D52" s="103">
        <v>151.892</v>
      </c>
      <c r="E52" s="103">
        <v>193.774</v>
      </c>
      <c r="F52" s="103">
        <v>253.488</v>
      </c>
      <c r="G52" s="103">
        <v>273.69099999999997</v>
      </c>
      <c r="H52" s="103">
        <v>280.74799999999999</v>
      </c>
      <c r="I52" s="103">
        <v>297.29300000000001</v>
      </c>
      <c r="J52" s="103">
        <v>293.89699999999999</v>
      </c>
      <c r="K52" s="103">
        <v>346.90499999999997</v>
      </c>
      <c r="L52" s="103">
        <v>419.101</v>
      </c>
      <c r="M52" s="103">
        <v>440.72199999999998</v>
      </c>
      <c r="N52" s="103">
        <v>421.053</v>
      </c>
      <c r="O52" s="103">
        <v>478.08800000000002</v>
      </c>
      <c r="P52" s="103">
        <v>475.80399999999997</v>
      </c>
      <c r="Q52" s="103">
        <v>468.49299999999999</v>
      </c>
      <c r="R52" s="103">
        <v>416.77100000000002</v>
      </c>
      <c r="S52" s="103">
        <v>384.26799999999997</v>
      </c>
      <c r="T52" s="104">
        <v>363.84100000000001</v>
      </c>
    </row>
    <row r="53" spans="1:20" s="102" customFormat="1" x14ac:dyDescent="0.25">
      <c r="A53" s="65">
        <v>47</v>
      </c>
      <c r="B53" s="140" t="s">
        <v>37</v>
      </c>
      <c r="C53" s="103">
        <v>133.08799999999999</v>
      </c>
      <c r="D53" s="103">
        <v>147.99199999999999</v>
      </c>
      <c r="E53" s="103">
        <v>197.71</v>
      </c>
      <c r="F53" s="103">
        <v>258.09399999999999</v>
      </c>
      <c r="G53" s="103">
        <v>207.00899999999999</v>
      </c>
      <c r="H53" s="103">
        <v>203.91499999999999</v>
      </c>
      <c r="I53" s="103">
        <v>249.90299999999999</v>
      </c>
      <c r="J53" s="103">
        <v>224.63</v>
      </c>
      <c r="K53" s="103">
        <v>239.86699999999999</v>
      </c>
      <c r="L53" s="103">
        <v>247.006</v>
      </c>
      <c r="M53" s="103">
        <v>251.31299999999999</v>
      </c>
      <c r="N53" s="103">
        <v>263.04199999999997</v>
      </c>
      <c r="O53" s="103">
        <v>299.83100000000002</v>
      </c>
      <c r="P53" s="103">
        <v>290.233</v>
      </c>
      <c r="Q53" s="103">
        <v>289.02999999999997</v>
      </c>
      <c r="R53" s="103">
        <v>272.18200000000002</v>
      </c>
      <c r="S53" s="103">
        <v>241.46799999999999</v>
      </c>
      <c r="T53" s="104">
        <v>245.31399999999999</v>
      </c>
    </row>
    <row r="54" spans="1:20" s="102" customFormat="1" x14ac:dyDescent="0.25">
      <c r="A54" s="65">
        <v>48</v>
      </c>
      <c r="B54" s="140" t="s">
        <v>38</v>
      </c>
      <c r="C54" s="103">
        <v>59.722000000000001</v>
      </c>
      <c r="D54" s="103">
        <v>72.55</v>
      </c>
      <c r="E54" s="103">
        <v>84.774000000000001</v>
      </c>
      <c r="F54" s="103">
        <v>95.745000000000005</v>
      </c>
      <c r="G54" s="103">
        <v>95.51</v>
      </c>
      <c r="H54" s="103">
        <v>101.601</v>
      </c>
      <c r="I54" s="103">
        <v>104.955</v>
      </c>
      <c r="J54" s="103">
        <v>106.367</v>
      </c>
      <c r="K54" s="103">
        <v>117.035</v>
      </c>
      <c r="L54" s="103">
        <v>127.25</v>
      </c>
      <c r="M54" s="103">
        <v>115.64400000000001</v>
      </c>
      <c r="N54" s="103">
        <v>112.932</v>
      </c>
      <c r="O54" s="103">
        <v>126.17100000000001</v>
      </c>
      <c r="P54" s="103">
        <v>121.542</v>
      </c>
      <c r="Q54" s="103">
        <v>117.46599999999999</v>
      </c>
      <c r="R54" s="103">
        <v>113.23099999999999</v>
      </c>
      <c r="S54" s="103">
        <v>114.261</v>
      </c>
      <c r="T54" s="104">
        <v>115.667</v>
      </c>
    </row>
    <row r="55" spans="1:20" s="102" customFormat="1" x14ac:dyDescent="0.25">
      <c r="A55" s="65">
        <v>49</v>
      </c>
      <c r="B55" s="140" t="s">
        <v>39</v>
      </c>
      <c r="C55" s="103">
        <v>70.313999999999993</v>
      </c>
      <c r="D55" s="103">
        <v>76.061000000000007</v>
      </c>
      <c r="E55" s="103">
        <v>87.346999999999994</v>
      </c>
      <c r="F55" s="103">
        <v>116.331</v>
      </c>
      <c r="G55" s="103">
        <v>100.667</v>
      </c>
      <c r="H55" s="103">
        <v>99.600999999999999</v>
      </c>
      <c r="I55" s="103">
        <v>110.55800000000001</v>
      </c>
      <c r="J55" s="103">
        <v>121.696</v>
      </c>
      <c r="K55" s="103">
        <v>120.376</v>
      </c>
      <c r="L55" s="103">
        <v>134.178</v>
      </c>
      <c r="M55" s="103">
        <v>122.321</v>
      </c>
      <c r="N55" s="103">
        <v>117.76600000000001</v>
      </c>
      <c r="O55" s="103">
        <v>141.322</v>
      </c>
      <c r="P55" s="103">
        <v>155.05500000000001</v>
      </c>
      <c r="Q55" s="103">
        <v>167.98099999999999</v>
      </c>
      <c r="R55" s="103">
        <v>157.95400000000001</v>
      </c>
      <c r="S55" s="103">
        <v>152.816</v>
      </c>
      <c r="T55" s="104">
        <v>147.471</v>
      </c>
    </row>
    <row r="56" spans="1:20" s="102" customFormat="1" x14ac:dyDescent="0.25">
      <c r="A56" s="65">
        <v>50</v>
      </c>
      <c r="B56" s="140" t="s">
        <v>40</v>
      </c>
      <c r="C56" s="103">
        <v>29.067</v>
      </c>
      <c r="D56" s="103">
        <v>34.625</v>
      </c>
      <c r="E56" s="103">
        <v>40.017000000000003</v>
      </c>
      <c r="F56" s="103">
        <v>50.21</v>
      </c>
      <c r="G56" s="103">
        <v>50.063000000000002</v>
      </c>
      <c r="H56" s="103">
        <v>60.433999999999997</v>
      </c>
      <c r="I56" s="103">
        <v>61.82</v>
      </c>
      <c r="J56" s="103">
        <v>62.015000000000001</v>
      </c>
      <c r="K56" s="103">
        <v>68.055999999999997</v>
      </c>
      <c r="L56" s="103">
        <v>72.256</v>
      </c>
      <c r="M56" s="103">
        <v>73.953999999999994</v>
      </c>
      <c r="N56" s="103">
        <v>68.850999999999999</v>
      </c>
      <c r="O56" s="103">
        <v>71.385999999999996</v>
      </c>
      <c r="P56" s="103">
        <v>69.022999999999996</v>
      </c>
      <c r="Q56" s="103">
        <v>65.180000000000007</v>
      </c>
      <c r="R56" s="103">
        <v>63.006</v>
      </c>
      <c r="S56" s="103">
        <v>62.668999999999997</v>
      </c>
      <c r="T56" s="104">
        <v>60.040999999999997</v>
      </c>
    </row>
    <row r="57" spans="1:20" s="102" customFormat="1" x14ac:dyDescent="0.25">
      <c r="A57" s="65">
        <v>51</v>
      </c>
      <c r="B57" s="140" t="s">
        <v>41</v>
      </c>
      <c r="C57" s="103">
        <v>14.492000000000001</v>
      </c>
      <c r="D57" s="103">
        <v>14.731</v>
      </c>
      <c r="E57" s="103">
        <v>17.748000000000001</v>
      </c>
      <c r="F57" s="103">
        <v>28.83</v>
      </c>
      <c r="G57" s="103">
        <v>31.577999999999999</v>
      </c>
      <c r="H57" s="103">
        <v>32.731000000000002</v>
      </c>
      <c r="I57" s="103">
        <v>33.670999999999999</v>
      </c>
      <c r="J57" s="103">
        <v>37.731000000000002</v>
      </c>
      <c r="K57" s="103">
        <v>40.530999999999999</v>
      </c>
      <c r="L57" s="103">
        <v>40.557000000000002</v>
      </c>
      <c r="M57" s="103">
        <v>39.036999999999999</v>
      </c>
      <c r="N57" s="103">
        <v>38.938000000000002</v>
      </c>
      <c r="O57" s="103">
        <v>38.137999999999998</v>
      </c>
      <c r="P57" s="103">
        <v>38.774000000000001</v>
      </c>
      <c r="Q57" s="103">
        <v>38.067999999999998</v>
      </c>
      <c r="R57" s="103">
        <v>40.869</v>
      </c>
      <c r="S57" s="103">
        <v>40.372</v>
      </c>
      <c r="T57" s="104">
        <v>40.018999999999998</v>
      </c>
    </row>
    <row r="58" spans="1:20" s="102" customFormat="1" x14ac:dyDescent="0.25">
      <c r="A58" s="65">
        <v>52</v>
      </c>
      <c r="B58" s="140" t="s">
        <v>42</v>
      </c>
      <c r="C58" s="103">
        <v>113.57599999999999</v>
      </c>
      <c r="D58" s="103">
        <v>142.29900000000001</v>
      </c>
      <c r="E58" s="103">
        <v>153.74600000000001</v>
      </c>
      <c r="F58" s="103">
        <v>188.773</v>
      </c>
      <c r="G58" s="103">
        <v>193.268</v>
      </c>
      <c r="H58" s="103">
        <v>187.60599999999999</v>
      </c>
      <c r="I58" s="103">
        <v>168.21</v>
      </c>
      <c r="J58" s="103">
        <v>169.869</v>
      </c>
      <c r="K58" s="103">
        <v>201.22499999999999</v>
      </c>
      <c r="L58" s="103">
        <v>225.108</v>
      </c>
      <c r="M58" s="103">
        <v>202.892</v>
      </c>
      <c r="N58" s="103">
        <v>211.99700000000001</v>
      </c>
      <c r="O58" s="103">
        <v>266.63600000000002</v>
      </c>
      <c r="P58" s="103">
        <v>263.29000000000002</v>
      </c>
      <c r="Q58" s="103">
        <v>248.54300000000001</v>
      </c>
      <c r="R58" s="103">
        <v>241.84100000000001</v>
      </c>
      <c r="S58" s="103">
        <v>228.96700000000001</v>
      </c>
      <c r="T58" s="104">
        <v>227.40100000000001</v>
      </c>
    </row>
    <row r="59" spans="1:20" s="102" customFormat="1" x14ac:dyDescent="0.25">
      <c r="A59" s="65">
        <v>53</v>
      </c>
      <c r="B59" s="140" t="s">
        <v>43</v>
      </c>
      <c r="C59" s="103">
        <v>184.303</v>
      </c>
      <c r="D59" s="103">
        <v>212.57599999999999</v>
      </c>
      <c r="E59" s="103">
        <v>251.83600000000001</v>
      </c>
      <c r="F59" s="103">
        <v>293.31900000000002</v>
      </c>
      <c r="G59" s="103">
        <v>341.82799999999997</v>
      </c>
      <c r="H59" s="103">
        <v>579.18899999999996</v>
      </c>
      <c r="I59" s="103">
        <v>654.98800000000006</v>
      </c>
      <c r="J59" s="103">
        <v>729.68100000000004</v>
      </c>
      <c r="K59" s="103">
        <v>816.70600000000002</v>
      </c>
      <c r="L59" s="103">
        <v>882.70699999999999</v>
      </c>
      <c r="M59" s="103">
        <v>820.11599999999999</v>
      </c>
      <c r="N59" s="103">
        <v>774.39599999999996</v>
      </c>
      <c r="O59" s="103">
        <v>784.89800000000002</v>
      </c>
      <c r="P59" s="103">
        <v>754.42899999999997</v>
      </c>
      <c r="Q59" s="103">
        <v>763.78</v>
      </c>
      <c r="R59" s="103">
        <v>763.29300000000001</v>
      </c>
      <c r="S59" s="103">
        <v>761.10599999999999</v>
      </c>
      <c r="T59" s="104">
        <v>772.16800000000001</v>
      </c>
    </row>
    <row r="60" spans="1:20" s="102" customFormat="1" x14ac:dyDescent="0.25">
      <c r="A60" s="65">
        <v>54</v>
      </c>
      <c r="B60" s="140" t="s">
        <v>44</v>
      </c>
      <c r="C60" s="103">
        <v>310.54700000000003</v>
      </c>
      <c r="D60" s="103">
        <v>374.05200000000002</v>
      </c>
      <c r="E60" s="103">
        <v>447.52</v>
      </c>
      <c r="F60" s="103">
        <v>571.85</v>
      </c>
      <c r="G60" s="103">
        <v>577.05999999999995</v>
      </c>
      <c r="H60" s="103">
        <v>732.07799999999997</v>
      </c>
      <c r="I60" s="103">
        <v>805.99199999999996</v>
      </c>
      <c r="J60" s="103">
        <v>856.6</v>
      </c>
      <c r="K60" s="103">
        <v>895.81</v>
      </c>
      <c r="L60" s="103">
        <v>972.69299999999998</v>
      </c>
      <c r="M60" s="103">
        <v>995.03200000000004</v>
      </c>
      <c r="N60" s="103">
        <v>1014.162</v>
      </c>
      <c r="O60" s="103">
        <v>1044.223</v>
      </c>
      <c r="P60" s="103">
        <v>1025.941</v>
      </c>
      <c r="Q60" s="103">
        <v>994.69100000000003</v>
      </c>
      <c r="R60" s="103">
        <v>948.04499999999996</v>
      </c>
      <c r="S60" s="103">
        <v>960.78</v>
      </c>
      <c r="T60" s="104">
        <v>956.851</v>
      </c>
    </row>
    <row r="61" spans="1:20" s="102" customFormat="1" x14ac:dyDescent="0.25">
      <c r="A61" s="65">
        <v>55</v>
      </c>
      <c r="B61" s="140" t="s">
        <v>45</v>
      </c>
      <c r="C61" s="103">
        <v>56.747999999999998</v>
      </c>
      <c r="D61" s="103">
        <v>60.235999999999997</v>
      </c>
      <c r="E61" s="103">
        <v>66.177000000000007</v>
      </c>
      <c r="F61" s="103">
        <v>80.055999999999997</v>
      </c>
      <c r="G61" s="103">
        <v>89.454999999999998</v>
      </c>
      <c r="H61" s="103">
        <v>91.350999999999999</v>
      </c>
      <c r="I61" s="103">
        <v>96.894999999999996</v>
      </c>
      <c r="J61" s="103">
        <v>101.21599999999999</v>
      </c>
      <c r="K61" s="103">
        <v>98.460999999999999</v>
      </c>
      <c r="L61" s="103">
        <v>102.29</v>
      </c>
      <c r="M61" s="103">
        <v>92.540999999999997</v>
      </c>
      <c r="N61" s="103">
        <v>102.67</v>
      </c>
      <c r="O61" s="103">
        <v>119.068</v>
      </c>
      <c r="P61" s="103">
        <v>116.29900000000001</v>
      </c>
      <c r="Q61" s="103">
        <v>119.93300000000001</v>
      </c>
      <c r="R61" s="103">
        <v>123.398</v>
      </c>
      <c r="S61" s="103">
        <v>132.57599999999999</v>
      </c>
      <c r="T61" s="104">
        <v>132.50700000000001</v>
      </c>
    </row>
    <row r="62" spans="1:20" s="102" customFormat="1" x14ac:dyDescent="0.25">
      <c r="A62" s="65">
        <v>56</v>
      </c>
      <c r="B62" s="140" t="s">
        <v>46</v>
      </c>
      <c r="C62" s="103">
        <v>19.693000000000001</v>
      </c>
      <c r="D62" s="103">
        <v>32.518000000000001</v>
      </c>
      <c r="E62" s="103">
        <v>25.582000000000001</v>
      </c>
      <c r="F62" s="103">
        <v>44.42</v>
      </c>
      <c r="G62" s="103">
        <v>37.813000000000002</v>
      </c>
      <c r="H62" s="103">
        <v>30.375</v>
      </c>
      <c r="I62" s="103">
        <v>34.161000000000001</v>
      </c>
      <c r="J62" s="103">
        <v>37.006999999999998</v>
      </c>
      <c r="K62" s="103">
        <v>41.66</v>
      </c>
      <c r="L62" s="103">
        <v>44.204000000000001</v>
      </c>
      <c r="M62" s="103">
        <v>37.392000000000003</v>
      </c>
      <c r="N62" s="103">
        <v>34.456000000000003</v>
      </c>
      <c r="O62" s="103">
        <v>39.959000000000003</v>
      </c>
      <c r="P62" s="103">
        <v>35.615000000000002</v>
      </c>
      <c r="Q62" s="103">
        <v>34.213000000000001</v>
      </c>
      <c r="R62" s="103">
        <v>32.545999999999999</v>
      </c>
      <c r="S62" s="103">
        <v>34.289000000000001</v>
      </c>
      <c r="T62" s="104">
        <v>35.067</v>
      </c>
    </row>
    <row r="63" spans="1:20" s="102" customFormat="1" x14ac:dyDescent="0.25">
      <c r="A63" s="65">
        <v>57</v>
      </c>
      <c r="B63" s="140" t="s">
        <v>47</v>
      </c>
      <c r="C63" s="103">
        <v>93.753</v>
      </c>
      <c r="D63" s="103">
        <v>96.379000000000005</v>
      </c>
      <c r="E63" s="103">
        <v>110.586</v>
      </c>
      <c r="F63" s="103">
        <v>128.77000000000001</v>
      </c>
      <c r="G63" s="103">
        <v>138.048</v>
      </c>
      <c r="H63" s="103">
        <v>140.767</v>
      </c>
      <c r="I63" s="103">
        <v>156.74299999999999</v>
      </c>
      <c r="J63" s="103">
        <v>177.59700000000001</v>
      </c>
      <c r="K63" s="103">
        <v>217.994</v>
      </c>
      <c r="L63" s="103">
        <v>230.86500000000001</v>
      </c>
      <c r="M63" s="103">
        <v>223.608</v>
      </c>
      <c r="N63" s="103">
        <v>228.90600000000001</v>
      </c>
      <c r="O63" s="103">
        <v>254.042</v>
      </c>
      <c r="P63" s="103">
        <v>258.56200000000001</v>
      </c>
      <c r="Q63" s="103">
        <v>274.61700000000002</v>
      </c>
      <c r="R63" s="103">
        <v>268.60500000000002</v>
      </c>
      <c r="S63" s="103">
        <v>271.54599999999999</v>
      </c>
      <c r="T63" s="104">
        <v>276.346</v>
      </c>
    </row>
    <row r="64" spans="1:20" s="109" customFormat="1" x14ac:dyDescent="0.25">
      <c r="A64" s="65">
        <v>58</v>
      </c>
      <c r="B64" s="142" t="s">
        <v>106</v>
      </c>
      <c r="C64" s="105" t="s">
        <v>94</v>
      </c>
      <c r="D64" s="105" t="s">
        <v>94</v>
      </c>
      <c r="E64" s="105" t="s">
        <v>94</v>
      </c>
      <c r="F64" s="105" t="s">
        <v>94</v>
      </c>
      <c r="G64" s="105" t="s">
        <v>94</v>
      </c>
      <c r="H64" s="105" t="s">
        <v>94</v>
      </c>
      <c r="I64" s="105" t="s">
        <v>94</v>
      </c>
      <c r="J64" s="105" t="s">
        <v>94</v>
      </c>
      <c r="K64" s="105" t="s">
        <v>94</v>
      </c>
      <c r="L64" s="105" t="s">
        <v>94</v>
      </c>
      <c r="M64" s="105" t="s">
        <v>94</v>
      </c>
      <c r="N64" s="105" t="s">
        <v>94</v>
      </c>
      <c r="O64" s="105" t="s">
        <v>94</v>
      </c>
      <c r="P64" s="105" t="s">
        <v>94</v>
      </c>
      <c r="Q64" s="105" t="s">
        <v>94</v>
      </c>
      <c r="R64" s="105" t="s">
        <v>94</v>
      </c>
      <c r="S64" s="105" t="s">
        <v>107</v>
      </c>
      <c r="T64" s="108" t="s">
        <v>107</v>
      </c>
    </row>
    <row r="65" spans="1:21" s="102" customFormat="1" x14ac:dyDescent="0.25">
      <c r="A65" s="65">
        <v>59</v>
      </c>
      <c r="B65" s="143" t="s">
        <v>48</v>
      </c>
      <c r="C65" s="103">
        <v>45.869</v>
      </c>
      <c r="D65" s="103">
        <v>61.591000000000001</v>
      </c>
      <c r="E65" s="103">
        <v>75.384</v>
      </c>
      <c r="F65" s="103">
        <v>94.838999999999999</v>
      </c>
      <c r="G65" s="103">
        <v>107.108</v>
      </c>
      <c r="H65" s="103">
        <v>114.142</v>
      </c>
      <c r="I65" s="103">
        <v>131.65299999999999</v>
      </c>
      <c r="J65" s="103">
        <v>155.42099999999999</v>
      </c>
      <c r="K65" s="103">
        <v>186.36699999999999</v>
      </c>
      <c r="L65" s="103">
        <v>199.77</v>
      </c>
      <c r="M65" s="103">
        <v>207.148</v>
      </c>
      <c r="N65" s="103">
        <v>201.49199999999999</v>
      </c>
      <c r="O65" s="103">
        <v>216.73099999999999</v>
      </c>
      <c r="P65" s="103">
        <v>197.97499999999999</v>
      </c>
      <c r="Q65" s="103">
        <v>183.179</v>
      </c>
      <c r="R65" s="103">
        <v>167.45099999999999</v>
      </c>
      <c r="S65" s="103">
        <v>153.583</v>
      </c>
      <c r="T65" s="104">
        <v>150.39099999999999</v>
      </c>
    </row>
    <row r="66" spans="1:21" s="102" customFormat="1" x14ac:dyDescent="0.25">
      <c r="A66" s="65">
        <v>60</v>
      </c>
      <c r="B66" s="143" t="s">
        <v>49</v>
      </c>
      <c r="C66" s="103">
        <v>183.209</v>
      </c>
      <c r="D66" s="103">
        <v>216.727</v>
      </c>
      <c r="E66" s="103">
        <v>232.20500000000001</v>
      </c>
      <c r="F66" s="103">
        <v>299.017</v>
      </c>
      <c r="G66" s="103">
        <v>369.529</v>
      </c>
      <c r="H66" s="103">
        <v>374.99400000000003</v>
      </c>
      <c r="I66" s="103">
        <v>364.94799999999998</v>
      </c>
      <c r="J66" s="103">
        <v>410.19400000000002</v>
      </c>
      <c r="K66" s="103">
        <v>450.73500000000001</v>
      </c>
      <c r="L66" s="103">
        <v>491.65899999999999</v>
      </c>
      <c r="M66" s="103">
        <v>499.125</v>
      </c>
      <c r="N66" s="103">
        <v>491.06599999999997</v>
      </c>
      <c r="O66" s="103">
        <v>505.28100000000001</v>
      </c>
      <c r="P66" s="103">
        <v>469.26400000000001</v>
      </c>
      <c r="Q66" s="103">
        <v>477.93400000000003</v>
      </c>
      <c r="R66" s="103">
        <v>429.76100000000002</v>
      </c>
      <c r="S66" s="103">
        <v>434.81</v>
      </c>
      <c r="T66" s="104">
        <v>432.91500000000002</v>
      </c>
    </row>
    <row r="67" spans="1:21" s="102" customFormat="1" x14ac:dyDescent="0.25">
      <c r="A67" s="71">
        <v>61</v>
      </c>
      <c r="B67" s="140" t="s">
        <v>96</v>
      </c>
      <c r="C67" s="136"/>
      <c r="D67" s="136"/>
      <c r="E67" s="136"/>
      <c r="F67" s="136"/>
      <c r="G67" s="136"/>
      <c r="H67" s="136"/>
      <c r="I67" s="136"/>
      <c r="J67" s="136"/>
      <c r="K67" s="136"/>
      <c r="L67" s="136"/>
      <c r="M67" s="136"/>
      <c r="N67" s="136"/>
      <c r="O67" s="136"/>
      <c r="P67" s="136"/>
      <c r="Q67" s="136"/>
      <c r="R67" s="136"/>
      <c r="S67" s="136">
        <v>265.33100000000002</v>
      </c>
      <c r="T67" s="137">
        <v>308.73099999999999</v>
      </c>
    </row>
    <row r="68" spans="1:21" s="102" customFormat="1" ht="14.25" thickBot="1" x14ac:dyDescent="0.3">
      <c r="A68" s="72" t="s">
        <v>7</v>
      </c>
      <c r="B68" s="144" t="s">
        <v>50</v>
      </c>
      <c r="C68" s="134">
        <v>371.64499999999998</v>
      </c>
      <c r="D68" s="134">
        <v>376.41699999999997</v>
      </c>
      <c r="E68" s="134">
        <v>416.92899999999997</v>
      </c>
      <c r="F68" s="134">
        <v>425.53899999999999</v>
      </c>
      <c r="G68" s="134">
        <v>491.97300000000001</v>
      </c>
      <c r="H68" s="134">
        <v>443.66</v>
      </c>
      <c r="I68" s="134">
        <v>398.399</v>
      </c>
      <c r="J68" s="134">
        <v>397.07299999999998</v>
      </c>
      <c r="K68" s="138">
        <v>382.952</v>
      </c>
      <c r="L68" s="134">
        <v>401.86399999999998</v>
      </c>
      <c r="M68" s="134">
        <v>1220.5930000000001</v>
      </c>
      <c r="N68" s="134">
        <v>378.709</v>
      </c>
      <c r="O68" s="134">
        <v>434.459</v>
      </c>
      <c r="P68" s="134">
        <v>405.81799999999998</v>
      </c>
      <c r="Q68" s="134">
        <v>487.24700000000001</v>
      </c>
      <c r="R68" s="134">
        <v>34024.769999999997</v>
      </c>
      <c r="S68" s="134">
        <v>402.88900000000001</v>
      </c>
      <c r="T68" s="135">
        <v>399.61700000000002</v>
      </c>
    </row>
    <row r="69" spans="1:21" s="112" customFormat="1" ht="20.100000000000001" customHeight="1" thickBot="1" x14ac:dyDescent="0.3">
      <c r="A69" s="187" t="s">
        <v>66</v>
      </c>
      <c r="B69" s="213"/>
      <c r="C69" s="110">
        <v>21393.86</v>
      </c>
      <c r="D69" s="110">
        <v>23629.83</v>
      </c>
      <c r="E69" s="110">
        <v>25728.25</v>
      </c>
      <c r="F69" s="110">
        <v>24724.400000000001</v>
      </c>
      <c r="G69" s="110">
        <v>26041.37</v>
      </c>
      <c r="H69" s="110">
        <v>26469.85</v>
      </c>
      <c r="I69" s="110">
        <v>28072.331000000002</v>
      </c>
      <c r="J69" s="110">
        <v>30197.527999999998</v>
      </c>
      <c r="K69" s="110">
        <v>32847.834999999999</v>
      </c>
      <c r="L69" s="110">
        <v>34595.048999999999</v>
      </c>
      <c r="M69" s="110">
        <v>35224.191999999988</v>
      </c>
      <c r="N69" s="110">
        <v>32859.727000000006</v>
      </c>
      <c r="O69" s="110">
        <v>38543.464999999997</v>
      </c>
      <c r="P69" s="110">
        <v>37387.968999999997</v>
      </c>
      <c r="Q69" s="110">
        <v>36606.89</v>
      </c>
      <c r="R69" s="110">
        <v>34024.769999999997</v>
      </c>
      <c r="S69" s="110">
        <v>32733.522000000001</v>
      </c>
      <c r="T69" s="111">
        <v>32734.395</v>
      </c>
    </row>
    <row r="70" spans="1:21" s="102" customFormat="1" ht="6" customHeight="1" x14ac:dyDescent="0.25">
      <c r="A70" s="114"/>
      <c r="B70" s="114"/>
    </row>
    <row r="71" spans="1:21" s="113" customFormat="1" ht="11.25" customHeight="1" x14ac:dyDescent="0.25">
      <c r="A71" s="133" t="s">
        <v>97</v>
      </c>
      <c r="B71" s="133"/>
      <c r="C71" s="133"/>
      <c r="D71" s="133"/>
      <c r="E71" s="133"/>
      <c r="F71" s="133"/>
      <c r="G71" s="133"/>
      <c r="H71" s="133"/>
      <c r="I71" s="133"/>
      <c r="L71" s="212"/>
      <c r="M71" s="212"/>
      <c r="N71" s="212"/>
      <c r="O71" s="212"/>
      <c r="P71" s="212"/>
      <c r="Q71" s="212"/>
      <c r="R71" s="212"/>
      <c r="S71" s="212"/>
      <c r="T71" s="212"/>
    </row>
    <row r="72" spans="1:21" s="114" customFormat="1" ht="6" customHeight="1" x14ac:dyDescent="0.25"/>
    <row r="73" spans="1:21" s="114" customFormat="1" ht="12.75" customHeight="1" x14ac:dyDescent="0.25">
      <c r="A73" s="133" t="s">
        <v>98</v>
      </c>
      <c r="B73" s="133"/>
      <c r="C73" s="133"/>
      <c r="D73" s="133"/>
      <c r="E73" s="133"/>
      <c r="F73" s="133"/>
      <c r="G73" s="133"/>
      <c r="H73" s="133"/>
      <c r="I73" s="133"/>
      <c r="L73" s="212"/>
      <c r="M73" s="212"/>
      <c r="N73" s="212"/>
      <c r="O73" s="212"/>
      <c r="P73" s="212"/>
      <c r="Q73" s="212"/>
      <c r="R73" s="212"/>
      <c r="S73" s="212"/>
      <c r="T73" s="212"/>
      <c r="U73" s="115"/>
    </row>
  </sheetData>
  <mergeCells count="26">
    <mergeCell ref="L1:T1"/>
    <mergeCell ref="L2:T2"/>
    <mergeCell ref="L3:T3"/>
    <mergeCell ref="K5:K6"/>
    <mergeCell ref="L5:L6"/>
    <mergeCell ref="C5:C6"/>
    <mergeCell ref="D5:D6"/>
    <mergeCell ref="E5:E6"/>
    <mergeCell ref="F5:F6"/>
    <mergeCell ref="G5:G6"/>
    <mergeCell ref="S5:S6"/>
    <mergeCell ref="T5:T6"/>
    <mergeCell ref="L71:T71"/>
    <mergeCell ref="L73:T73"/>
    <mergeCell ref="A69:B69"/>
    <mergeCell ref="B5:B6"/>
    <mergeCell ref="A5:A6"/>
    <mergeCell ref="M5:M6"/>
    <mergeCell ref="N5:N6"/>
    <mergeCell ref="O5:O6"/>
    <mergeCell ref="P5:P6"/>
    <mergeCell ref="Q5:Q6"/>
    <mergeCell ref="R5:R6"/>
    <mergeCell ref="H5:H6"/>
    <mergeCell ref="I5:I6"/>
    <mergeCell ref="J5:J6"/>
  </mergeCells>
  <printOptions horizontalCentered="1" verticalCentered="1"/>
  <pageMargins left="0.39370078740157483" right="0.39370078740157483" top="0.39370078740157483" bottom="0.39370078740157483" header="0.19685039370078741" footer="0.19685039370078741"/>
  <pageSetup paperSize="9" scale="63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V73"/>
  <sheetViews>
    <sheetView topLeftCell="A7" zoomScaleNormal="100" zoomScaleSheetLayoutView="100" workbookViewId="0">
      <selection activeCell="B9" sqref="B9"/>
    </sheetView>
  </sheetViews>
  <sheetFormatPr defaultColWidth="8" defaultRowHeight="12.75" x14ac:dyDescent="0.2"/>
  <cols>
    <col min="1" max="1" width="8" style="116"/>
    <col min="2" max="2" width="20.75" style="116" bestFit="1" customWidth="1"/>
    <col min="3" max="11" width="8.125" style="116" customWidth="1"/>
    <col min="12" max="20" width="8.625" style="116" customWidth="1"/>
    <col min="21" max="16384" width="8" style="116"/>
  </cols>
  <sheetData>
    <row r="1" spans="1:22" s="92" customFormat="1" ht="20.100000000000001" customHeight="1" x14ac:dyDescent="0.25">
      <c r="A1" s="129" t="s">
        <v>99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129"/>
      <c r="S1" s="129"/>
      <c r="T1" s="129"/>
      <c r="U1" s="91"/>
      <c r="V1" s="91"/>
    </row>
    <row r="2" spans="1:22" s="94" customFormat="1" ht="20.100000000000001" customHeight="1" x14ac:dyDescent="0.25">
      <c r="A2" s="131" t="s">
        <v>108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131"/>
      <c r="T2" s="131"/>
      <c r="U2" s="145"/>
      <c r="V2" s="145"/>
    </row>
    <row r="3" spans="1:22" s="96" customFormat="1" ht="15" customHeight="1" x14ac:dyDescent="0.25">
      <c r="A3" s="96" t="s">
        <v>93</v>
      </c>
      <c r="U3" s="95"/>
      <c r="V3" s="95"/>
    </row>
    <row r="4" spans="1:22" s="146" customFormat="1" ht="8.1" customHeight="1" thickBot="1" x14ac:dyDescent="0.25">
      <c r="A4" s="158"/>
      <c r="B4" s="66"/>
      <c r="C4" s="97"/>
      <c r="D4" s="97"/>
      <c r="E4" s="97"/>
      <c r="F4" s="97"/>
      <c r="G4" s="97"/>
      <c r="H4" s="97"/>
      <c r="I4" s="97"/>
      <c r="J4" s="97"/>
      <c r="K4" s="97"/>
      <c r="L4" s="97"/>
      <c r="M4" s="97"/>
      <c r="N4" s="97"/>
      <c r="O4" s="97"/>
      <c r="P4" s="97"/>
      <c r="Q4" s="97"/>
      <c r="R4" s="97"/>
      <c r="S4" s="97"/>
      <c r="T4" s="97"/>
    </row>
    <row r="5" spans="1:22" s="99" customFormat="1" ht="15" customHeight="1" x14ac:dyDescent="0.25">
      <c r="A5" s="214" t="s">
        <v>89</v>
      </c>
      <c r="B5" s="176" t="s">
        <v>51</v>
      </c>
      <c r="C5" s="208">
        <v>1998</v>
      </c>
      <c r="D5" s="208">
        <v>1999</v>
      </c>
      <c r="E5" s="208">
        <v>2000</v>
      </c>
      <c r="F5" s="208">
        <v>2001</v>
      </c>
      <c r="G5" s="208">
        <v>2002</v>
      </c>
      <c r="H5" s="208">
        <v>2003</v>
      </c>
      <c r="I5" s="208">
        <v>2004</v>
      </c>
      <c r="J5" s="208">
        <v>2005</v>
      </c>
      <c r="K5" s="208">
        <v>2006</v>
      </c>
      <c r="L5" s="208">
        <v>2007</v>
      </c>
      <c r="M5" s="208">
        <v>2008</v>
      </c>
      <c r="N5" s="208">
        <v>2009</v>
      </c>
      <c r="O5" s="208">
        <v>2010</v>
      </c>
      <c r="P5" s="208">
        <v>2011</v>
      </c>
      <c r="Q5" s="208">
        <v>2012</v>
      </c>
      <c r="R5" s="208">
        <v>2013</v>
      </c>
      <c r="S5" s="208">
        <v>2014</v>
      </c>
      <c r="T5" s="210">
        <v>2015</v>
      </c>
    </row>
    <row r="6" spans="1:22" s="99" customFormat="1" ht="15" customHeight="1" thickBot="1" x14ac:dyDescent="0.3">
      <c r="A6" s="215"/>
      <c r="B6" s="178"/>
      <c r="C6" s="209"/>
      <c r="D6" s="209"/>
      <c r="E6" s="209"/>
      <c r="F6" s="209"/>
      <c r="G6" s="209"/>
      <c r="H6" s="209"/>
      <c r="I6" s="209"/>
      <c r="J6" s="209"/>
      <c r="K6" s="209"/>
      <c r="L6" s="209"/>
      <c r="M6" s="209"/>
      <c r="N6" s="209"/>
      <c r="O6" s="209"/>
      <c r="P6" s="209"/>
      <c r="Q6" s="209"/>
      <c r="R6" s="209"/>
      <c r="S6" s="209"/>
      <c r="T6" s="211"/>
    </row>
    <row r="7" spans="1:22" s="102" customFormat="1" x14ac:dyDescent="0.25">
      <c r="A7" s="64">
        <v>1</v>
      </c>
      <c r="B7" s="139" t="s">
        <v>1</v>
      </c>
      <c r="C7" s="100">
        <v>104.66200000000001</v>
      </c>
      <c r="D7" s="100">
        <v>103.41800000000001</v>
      </c>
      <c r="E7" s="100">
        <v>106.205</v>
      </c>
      <c r="F7" s="100">
        <v>115.372</v>
      </c>
      <c r="G7" s="100">
        <v>141.84299999999999</v>
      </c>
      <c r="H7" s="100">
        <v>133.00200000000001</v>
      </c>
      <c r="I7" s="100">
        <v>136.16399999999999</v>
      </c>
      <c r="J7" s="100">
        <v>115.589</v>
      </c>
      <c r="K7" s="100">
        <v>125.389</v>
      </c>
      <c r="L7" s="100">
        <v>152.15</v>
      </c>
      <c r="M7" s="100">
        <v>175.953</v>
      </c>
      <c r="N7" s="100">
        <v>171.07599999999999</v>
      </c>
      <c r="O7" s="100">
        <v>185.41</v>
      </c>
      <c r="P7" s="100">
        <v>183.24100000000001</v>
      </c>
      <c r="Q7" s="100">
        <v>197.857</v>
      </c>
      <c r="R7" s="100">
        <v>204.93199999999999</v>
      </c>
      <c r="S7" s="100">
        <v>217.62299999999999</v>
      </c>
      <c r="T7" s="101">
        <v>229.858</v>
      </c>
    </row>
    <row r="8" spans="1:22" s="102" customFormat="1" x14ac:dyDescent="0.25">
      <c r="A8" s="65">
        <v>2</v>
      </c>
      <c r="B8" s="140" t="s">
        <v>2</v>
      </c>
      <c r="C8" s="103">
        <v>151.631</v>
      </c>
      <c r="D8" s="103">
        <v>153.221</v>
      </c>
      <c r="E8" s="103">
        <v>162.08000000000001</v>
      </c>
      <c r="F8" s="103">
        <v>175.95400000000001</v>
      </c>
      <c r="G8" s="103">
        <v>200.94200000000001</v>
      </c>
      <c r="H8" s="103">
        <v>144.56299999999999</v>
      </c>
      <c r="I8" s="103">
        <v>166.68100000000001</v>
      </c>
      <c r="J8" s="103">
        <v>154.89400000000001</v>
      </c>
      <c r="K8" s="103">
        <v>165.32599999999999</v>
      </c>
      <c r="L8" s="103">
        <v>168.39699999999999</v>
      </c>
      <c r="M8" s="103">
        <v>174.87200000000001</v>
      </c>
      <c r="N8" s="103">
        <v>203.46100000000001</v>
      </c>
      <c r="O8" s="103">
        <v>191.93299999999999</v>
      </c>
      <c r="P8" s="103">
        <v>193.37</v>
      </c>
      <c r="Q8" s="103">
        <v>246.239</v>
      </c>
      <c r="R8" s="103">
        <v>256.81599999999997</v>
      </c>
      <c r="S8" s="103">
        <v>262.65699999999998</v>
      </c>
      <c r="T8" s="104">
        <v>293.62</v>
      </c>
    </row>
    <row r="9" spans="1:22" s="102" customFormat="1" ht="12.75" customHeight="1" x14ac:dyDescent="0.25">
      <c r="A9" s="65">
        <v>3</v>
      </c>
      <c r="B9" s="140" t="s">
        <v>3</v>
      </c>
      <c r="C9" s="105" t="s">
        <v>94</v>
      </c>
      <c r="D9" s="103">
        <v>32.959000000000003</v>
      </c>
      <c r="E9" s="103">
        <v>33.68</v>
      </c>
      <c r="F9" s="103">
        <v>31.981000000000002</v>
      </c>
      <c r="G9" s="103">
        <v>31.361999999999998</v>
      </c>
      <c r="H9" s="103">
        <v>33.594000000000001</v>
      </c>
      <c r="I9" s="103">
        <v>32.597999999999999</v>
      </c>
      <c r="J9" s="103">
        <v>31.998999999999999</v>
      </c>
      <c r="K9" s="103">
        <v>33.384</v>
      </c>
      <c r="L9" s="103">
        <v>33.866</v>
      </c>
      <c r="M9" s="103">
        <v>36.344000000000001</v>
      </c>
      <c r="N9" s="103">
        <v>41.933999999999997</v>
      </c>
      <c r="O9" s="103">
        <v>44.994</v>
      </c>
      <c r="P9" s="103">
        <v>44.445999999999998</v>
      </c>
      <c r="Q9" s="103">
        <v>51.02</v>
      </c>
      <c r="R9" s="103">
        <v>55.860999999999997</v>
      </c>
      <c r="S9" s="103">
        <v>50.936</v>
      </c>
      <c r="T9" s="104">
        <v>54.597000000000001</v>
      </c>
    </row>
    <row r="10" spans="1:22" s="102" customFormat="1" ht="12.75" customHeight="1" x14ac:dyDescent="0.25">
      <c r="A10" s="65">
        <v>4</v>
      </c>
      <c r="B10" s="140" t="s">
        <v>103</v>
      </c>
      <c r="C10" s="103">
        <v>63.155999999999999</v>
      </c>
      <c r="D10" s="103">
        <v>63.378999999999998</v>
      </c>
      <c r="E10" s="103">
        <v>61.35</v>
      </c>
      <c r="F10" s="103">
        <v>66.462999999999994</v>
      </c>
      <c r="G10" s="103">
        <v>69.679000000000002</v>
      </c>
      <c r="H10" s="103">
        <v>70.918000000000006</v>
      </c>
      <c r="I10" s="103">
        <v>78.122</v>
      </c>
      <c r="J10" s="103">
        <v>79.814999999999998</v>
      </c>
      <c r="K10" s="103">
        <v>80.444999999999993</v>
      </c>
      <c r="L10" s="103">
        <v>79.811999999999998</v>
      </c>
      <c r="M10" s="103">
        <v>95.078000000000003</v>
      </c>
      <c r="N10" s="103">
        <v>99.388000000000005</v>
      </c>
      <c r="O10" s="103">
        <v>99.025000000000006</v>
      </c>
      <c r="P10" s="103">
        <v>96.120999999999995</v>
      </c>
      <c r="Q10" s="103">
        <v>102.42400000000001</v>
      </c>
      <c r="R10" s="103">
        <v>116.77800000000001</v>
      </c>
      <c r="S10" s="105" t="s">
        <v>107</v>
      </c>
      <c r="T10" s="108" t="s">
        <v>107</v>
      </c>
    </row>
    <row r="11" spans="1:22" s="102" customFormat="1" x14ac:dyDescent="0.25">
      <c r="A11" s="65">
        <v>5</v>
      </c>
      <c r="B11" s="140" t="s">
        <v>4</v>
      </c>
      <c r="C11" s="103">
        <v>36.761000000000003</v>
      </c>
      <c r="D11" s="103">
        <v>33.377000000000002</v>
      </c>
      <c r="E11" s="103">
        <v>31.873000000000001</v>
      </c>
      <c r="F11" s="103">
        <v>34.494999999999997</v>
      </c>
      <c r="G11" s="103">
        <v>33.256</v>
      </c>
      <c r="H11" s="103">
        <v>52.35</v>
      </c>
      <c r="I11" s="103">
        <v>59.701999999999998</v>
      </c>
      <c r="J11" s="103">
        <v>60.734999999999999</v>
      </c>
      <c r="K11" s="103">
        <v>61.433999999999997</v>
      </c>
      <c r="L11" s="103">
        <v>60.36</v>
      </c>
      <c r="M11" s="103">
        <v>62.252000000000002</v>
      </c>
      <c r="N11" s="103">
        <v>73.403999999999996</v>
      </c>
      <c r="O11" s="103">
        <v>74.828000000000003</v>
      </c>
      <c r="P11" s="103">
        <v>68.313999999999993</v>
      </c>
      <c r="Q11" s="103">
        <v>72.557000000000002</v>
      </c>
      <c r="R11" s="103">
        <v>85.241</v>
      </c>
      <c r="S11" s="103">
        <v>76.138999999999996</v>
      </c>
      <c r="T11" s="104">
        <v>85.72</v>
      </c>
    </row>
    <row r="12" spans="1:22" s="102" customFormat="1" x14ac:dyDescent="0.25">
      <c r="A12" s="65">
        <v>6</v>
      </c>
      <c r="B12" s="140" t="s">
        <v>5</v>
      </c>
      <c r="C12" s="103">
        <v>6656.4690000000001</v>
      </c>
      <c r="D12" s="103">
        <v>7013.3549999999996</v>
      </c>
      <c r="E12" s="103">
        <v>6575.1040000000003</v>
      </c>
      <c r="F12" s="103">
        <v>7310.4279999999999</v>
      </c>
      <c r="G12" s="103">
        <v>7475.723</v>
      </c>
      <c r="H12" s="103">
        <v>7734.0519999999997</v>
      </c>
      <c r="I12" s="103">
        <v>8016.951</v>
      </c>
      <c r="J12" s="103">
        <v>8817.7009999999991</v>
      </c>
      <c r="K12" s="103">
        <v>10490.786</v>
      </c>
      <c r="L12" s="103">
        <v>10438.755999999999</v>
      </c>
      <c r="M12" s="103">
        <v>11814.612999999999</v>
      </c>
      <c r="N12" s="103">
        <v>13417.107</v>
      </c>
      <c r="O12" s="103">
        <v>13993.411</v>
      </c>
      <c r="P12" s="103">
        <v>13237.593999999999</v>
      </c>
      <c r="Q12" s="103">
        <v>13954.043</v>
      </c>
      <c r="R12" s="103">
        <v>14553.964</v>
      </c>
      <c r="S12" s="103">
        <v>14715.169</v>
      </c>
      <c r="T12" s="104">
        <v>14927.571</v>
      </c>
    </row>
    <row r="13" spans="1:22" s="102" customFormat="1" x14ac:dyDescent="0.25">
      <c r="A13" s="65">
        <v>7</v>
      </c>
      <c r="B13" s="141" t="s">
        <v>6</v>
      </c>
      <c r="C13" s="106" t="s">
        <v>95</v>
      </c>
      <c r="D13" s="106" t="s">
        <v>95</v>
      </c>
      <c r="E13" s="106" t="s">
        <v>95</v>
      </c>
      <c r="F13" s="106" t="s">
        <v>95</v>
      </c>
      <c r="G13" s="106" t="s">
        <v>95</v>
      </c>
      <c r="H13" s="106" t="s">
        <v>95</v>
      </c>
      <c r="I13" s="106"/>
      <c r="J13" s="106"/>
      <c r="K13" s="106"/>
      <c r="L13" s="106"/>
      <c r="M13" s="106"/>
      <c r="N13" s="106"/>
      <c r="O13" s="106"/>
      <c r="P13" s="106"/>
      <c r="Q13" s="106"/>
      <c r="R13" s="106"/>
      <c r="S13" s="106">
        <v>0</v>
      </c>
      <c r="T13" s="107">
        <v>0</v>
      </c>
    </row>
    <row r="14" spans="1:22" s="102" customFormat="1" x14ac:dyDescent="0.25">
      <c r="A14" s="65">
        <v>8</v>
      </c>
      <c r="B14" s="140" t="s">
        <v>8</v>
      </c>
      <c r="C14" s="103">
        <v>165.27699999999999</v>
      </c>
      <c r="D14" s="103">
        <v>152.62700000000001</v>
      </c>
      <c r="E14" s="103">
        <v>148.00800000000001</v>
      </c>
      <c r="F14" s="103">
        <v>168.67599999999999</v>
      </c>
      <c r="G14" s="103">
        <v>170.84700000000001</v>
      </c>
      <c r="H14" s="103">
        <v>218.803</v>
      </c>
      <c r="I14" s="103">
        <v>222.76400000000001</v>
      </c>
      <c r="J14" s="103">
        <v>226.08099999999999</v>
      </c>
      <c r="K14" s="103">
        <v>222.04499999999999</v>
      </c>
      <c r="L14" s="103">
        <v>241.16</v>
      </c>
      <c r="M14" s="103">
        <v>305.12900000000002</v>
      </c>
      <c r="N14" s="103">
        <v>289.23899999999998</v>
      </c>
      <c r="O14" s="103">
        <v>248.01599999999999</v>
      </c>
      <c r="P14" s="103">
        <v>238.495</v>
      </c>
      <c r="Q14" s="103">
        <v>260.923</v>
      </c>
      <c r="R14" s="103">
        <v>278.21600000000001</v>
      </c>
      <c r="S14" s="103">
        <v>284.73599999999999</v>
      </c>
      <c r="T14" s="104">
        <v>302.32299999999998</v>
      </c>
    </row>
    <row r="15" spans="1:22" s="102" customFormat="1" x14ac:dyDescent="0.25">
      <c r="A15" s="65">
        <v>9</v>
      </c>
      <c r="B15" s="140" t="s">
        <v>9</v>
      </c>
      <c r="C15" s="103">
        <v>92.277000000000001</v>
      </c>
      <c r="D15" s="103">
        <v>100.11799999999999</v>
      </c>
      <c r="E15" s="103">
        <v>98.114999999999995</v>
      </c>
      <c r="F15" s="103">
        <v>125.331</v>
      </c>
      <c r="G15" s="103">
        <v>143.53399999999999</v>
      </c>
      <c r="H15" s="103">
        <v>134.684</v>
      </c>
      <c r="I15" s="103">
        <v>149.215</v>
      </c>
      <c r="J15" s="103">
        <v>146.14400000000001</v>
      </c>
      <c r="K15" s="103">
        <v>162.453</v>
      </c>
      <c r="L15" s="103">
        <v>170.923</v>
      </c>
      <c r="M15" s="103">
        <v>215.26599999999999</v>
      </c>
      <c r="N15" s="103">
        <v>230.90700000000001</v>
      </c>
      <c r="O15" s="103">
        <v>236.90799999999999</v>
      </c>
      <c r="P15" s="103">
        <v>232.15600000000001</v>
      </c>
      <c r="Q15" s="103">
        <v>235.613</v>
      </c>
      <c r="R15" s="103">
        <v>241.029</v>
      </c>
      <c r="S15" s="103">
        <v>239.88200000000001</v>
      </c>
      <c r="T15" s="104">
        <v>259.19</v>
      </c>
    </row>
    <row r="16" spans="1:22" s="102" customFormat="1" x14ac:dyDescent="0.25">
      <c r="A16" s="65">
        <v>10</v>
      </c>
      <c r="B16" s="141" t="s">
        <v>10</v>
      </c>
      <c r="C16" s="106" t="s">
        <v>95</v>
      </c>
      <c r="D16" s="106" t="s">
        <v>95</v>
      </c>
      <c r="E16" s="106" t="s">
        <v>95</v>
      </c>
      <c r="F16" s="106" t="s">
        <v>95</v>
      </c>
      <c r="G16" s="106" t="s">
        <v>95</v>
      </c>
      <c r="H16" s="106" t="s">
        <v>95</v>
      </c>
      <c r="I16" s="106"/>
      <c r="J16" s="106"/>
      <c r="K16" s="106"/>
      <c r="L16" s="106"/>
      <c r="M16" s="106"/>
      <c r="N16" s="106"/>
      <c r="O16" s="106"/>
      <c r="P16" s="106"/>
      <c r="Q16" s="106"/>
      <c r="R16" s="106"/>
      <c r="S16" s="106">
        <v>0</v>
      </c>
      <c r="T16" s="107">
        <v>0</v>
      </c>
    </row>
    <row r="17" spans="1:20" s="102" customFormat="1" x14ac:dyDescent="0.25">
      <c r="A17" s="65">
        <v>11</v>
      </c>
      <c r="B17" s="140" t="s">
        <v>11</v>
      </c>
      <c r="C17" s="103">
        <v>325.476</v>
      </c>
      <c r="D17" s="103">
        <v>355.947</v>
      </c>
      <c r="E17" s="103">
        <v>348.83199999999999</v>
      </c>
      <c r="F17" s="103">
        <v>402.834</v>
      </c>
      <c r="G17" s="103">
        <v>456.55900000000003</v>
      </c>
      <c r="H17" s="103">
        <v>483.9</v>
      </c>
      <c r="I17" s="103">
        <v>515.88699999999994</v>
      </c>
      <c r="J17" s="103">
        <v>563.04499999999996</v>
      </c>
      <c r="K17" s="103">
        <v>607.58900000000006</v>
      </c>
      <c r="L17" s="103">
        <v>629.16200000000003</v>
      </c>
      <c r="M17" s="103">
        <v>653.20699999999999</v>
      </c>
      <c r="N17" s="103">
        <v>777.82799999999997</v>
      </c>
      <c r="O17" s="103">
        <v>781.61400000000003</v>
      </c>
      <c r="P17" s="103">
        <v>760.97</v>
      </c>
      <c r="Q17" s="103">
        <v>852.15200000000004</v>
      </c>
      <c r="R17" s="103">
        <v>871.98800000000006</v>
      </c>
      <c r="S17" s="103">
        <v>970.04100000000005</v>
      </c>
      <c r="T17" s="104">
        <v>969.54</v>
      </c>
    </row>
    <row r="18" spans="1:20" s="102" customFormat="1" x14ac:dyDescent="0.25">
      <c r="A18" s="65">
        <v>12</v>
      </c>
      <c r="B18" s="140" t="s">
        <v>12</v>
      </c>
      <c r="C18" s="105" t="s">
        <v>94</v>
      </c>
      <c r="D18" s="105" t="s">
        <v>94</v>
      </c>
      <c r="E18" s="103">
        <v>17.260000000000002</v>
      </c>
      <c r="F18" s="103">
        <v>20.463999999999999</v>
      </c>
      <c r="G18" s="103">
        <v>21.353000000000002</v>
      </c>
      <c r="H18" s="103">
        <v>26.884</v>
      </c>
      <c r="I18" s="103">
        <v>27.347000000000001</v>
      </c>
      <c r="J18" s="103">
        <v>24.97</v>
      </c>
      <c r="K18" s="103">
        <v>28.103999999999999</v>
      </c>
      <c r="L18" s="103">
        <v>32.860999999999997</v>
      </c>
      <c r="M18" s="103">
        <v>34.146999999999998</v>
      </c>
      <c r="N18" s="103">
        <v>34.158000000000001</v>
      </c>
      <c r="O18" s="103">
        <v>29.77</v>
      </c>
      <c r="P18" s="103">
        <v>31.248999999999999</v>
      </c>
      <c r="Q18" s="103">
        <v>32.668999999999997</v>
      </c>
      <c r="R18" s="103">
        <v>35.296999999999997</v>
      </c>
      <c r="S18" s="103">
        <v>38.695999999999998</v>
      </c>
      <c r="T18" s="104">
        <v>38.648000000000003</v>
      </c>
    </row>
    <row r="19" spans="1:20" s="102" customFormat="1" x14ac:dyDescent="0.25">
      <c r="A19" s="65">
        <v>13</v>
      </c>
      <c r="B19" s="141" t="s">
        <v>13</v>
      </c>
      <c r="C19" s="106" t="s">
        <v>95</v>
      </c>
      <c r="D19" s="106" t="s">
        <v>95</v>
      </c>
      <c r="E19" s="106" t="s">
        <v>95</v>
      </c>
      <c r="F19" s="106" t="s">
        <v>95</v>
      </c>
      <c r="G19" s="106" t="s">
        <v>95</v>
      </c>
      <c r="H19" s="106" t="s">
        <v>95</v>
      </c>
      <c r="I19" s="106"/>
      <c r="J19" s="106"/>
      <c r="K19" s="106"/>
      <c r="L19" s="106"/>
      <c r="M19" s="106"/>
      <c r="N19" s="106"/>
      <c r="O19" s="106"/>
      <c r="P19" s="106"/>
      <c r="Q19" s="106"/>
      <c r="R19" s="106"/>
      <c r="S19" s="106"/>
      <c r="T19" s="107"/>
    </row>
    <row r="20" spans="1:20" s="102" customFormat="1" x14ac:dyDescent="0.25">
      <c r="A20" s="65">
        <v>14</v>
      </c>
      <c r="B20" s="141" t="s">
        <v>14</v>
      </c>
      <c r="C20" s="106" t="s">
        <v>95</v>
      </c>
      <c r="D20" s="106" t="s">
        <v>95</v>
      </c>
      <c r="E20" s="106" t="s">
        <v>95</v>
      </c>
      <c r="F20" s="106" t="s">
        <v>95</v>
      </c>
      <c r="G20" s="106" t="s">
        <v>95</v>
      </c>
      <c r="H20" s="106" t="s">
        <v>95</v>
      </c>
      <c r="I20" s="106"/>
      <c r="J20" s="106"/>
      <c r="K20" s="106"/>
      <c r="L20" s="106"/>
      <c r="M20" s="106"/>
      <c r="N20" s="106"/>
      <c r="O20" s="106"/>
      <c r="P20" s="106"/>
      <c r="Q20" s="106"/>
      <c r="R20" s="106"/>
      <c r="S20" s="106"/>
      <c r="T20" s="107"/>
    </row>
    <row r="21" spans="1:20" s="102" customFormat="1" x14ac:dyDescent="0.25">
      <c r="A21" s="65">
        <v>15</v>
      </c>
      <c r="B21" s="141" t="s">
        <v>59</v>
      </c>
      <c r="C21" s="103">
        <v>0</v>
      </c>
      <c r="D21" s="103">
        <v>0</v>
      </c>
      <c r="E21" s="103">
        <v>0</v>
      </c>
      <c r="F21" s="103">
        <v>0</v>
      </c>
      <c r="G21" s="103">
        <v>0</v>
      </c>
      <c r="H21" s="103">
        <v>0</v>
      </c>
      <c r="I21" s="103">
        <v>0</v>
      </c>
      <c r="J21" s="105" t="s">
        <v>94</v>
      </c>
      <c r="K21" s="105" t="s">
        <v>94</v>
      </c>
      <c r="L21" s="105" t="s">
        <v>94</v>
      </c>
      <c r="M21" s="105" t="s">
        <v>94</v>
      </c>
      <c r="N21" s="105" t="s">
        <v>94</v>
      </c>
      <c r="O21" s="105" t="s">
        <v>94</v>
      </c>
      <c r="P21" s="105" t="s">
        <v>94</v>
      </c>
      <c r="Q21" s="105" t="s">
        <v>94</v>
      </c>
      <c r="R21" s="105" t="s">
        <v>94</v>
      </c>
      <c r="S21" s="105" t="s">
        <v>94</v>
      </c>
      <c r="T21" s="108" t="s">
        <v>94</v>
      </c>
    </row>
    <row r="22" spans="1:20" s="102" customFormat="1" x14ac:dyDescent="0.25">
      <c r="A22" s="65">
        <v>16</v>
      </c>
      <c r="B22" s="140" t="s">
        <v>58</v>
      </c>
      <c r="C22" s="105" t="s">
        <v>94</v>
      </c>
      <c r="D22" s="105" t="s">
        <v>94</v>
      </c>
      <c r="E22" s="105" t="s">
        <v>94</v>
      </c>
      <c r="F22" s="105" t="s">
        <v>94</v>
      </c>
      <c r="G22" s="105" t="s">
        <v>94</v>
      </c>
      <c r="H22" s="105" t="s">
        <v>94</v>
      </c>
      <c r="I22" s="103">
        <v>20.148</v>
      </c>
      <c r="J22" s="103">
        <v>23.507000000000001</v>
      </c>
      <c r="K22" s="103">
        <v>31.527999999999999</v>
      </c>
      <c r="L22" s="103">
        <v>29.350999999999999</v>
      </c>
      <c r="M22" s="103">
        <v>32.988999999999997</v>
      </c>
      <c r="N22" s="103">
        <v>54.683999999999997</v>
      </c>
      <c r="O22" s="103">
        <v>40.734999999999999</v>
      </c>
      <c r="P22" s="103">
        <v>39.396000000000001</v>
      </c>
      <c r="Q22" s="103">
        <v>45.338999999999999</v>
      </c>
      <c r="R22" s="103">
        <v>40.703000000000003</v>
      </c>
      <c r="S22" s="103">
        <v>42.643000000000001</v>
      </c>
      <c r="T22" s="104">
        <v>43.22</v>
      </c>
    </row>
    <row r="23" spans="1:20" s="102" customFormat="1" x14ac:dyDescent="0.25">
      <c r="A23" s="65">
        <v>17</v>
      </c>
      <c r="B23" s="140" t="s">
        <v>62</v>
      </c>
      <c r="C23" s="105" t="s">
        <v>94</v>
      </c>
      <c r="D23" s="105" t="s">
        <v>94</v>
      </c>
      <c r="E23" s="105" t="s">
        <v>94</v>
      </c>
      <c r="F23" s="105" t="s">
        <v>94</v>
      </c>
      <c r="G23" s="105" t="s">
        <v>94</v>
      </c>
      <c r="H23" s="105" t="s">
        <v>94</v>
      </c>
      <c r="I23" s="105" t="s">
        <v>94</v>
      </c>
      <c r="J23" s="105" t="s">
        <v>94</v>
      </c>
      <c r="K23" s="103">
        <v>34.454000000000001</v>
      </c>
      <c r="L23" s="103">
        <v>34.918999999999997</v>
      </c>
      <c r="M23" s="103">
        <v>38.328000000000003</v>
      </c>
      <c r="N23" s="103">
        <v>43.075000000000003</v>
      </c>
      <c r="O23" s="103">
        <v>43.015000000000001</v>
      </c>
      <c r="P23" s="103">
        <v>38.253999999999998</v>
      </c>
      <c r="Q23" s="103">
        <v>45.58</v>
      </c>
      <c r="R23" s="103">
        <v>48.161999999999999</v>
      </c>
      <c r="S23" s="103">
        <v>48.198999999999998</v>
      </c>
      <c r="T23" s="104">
        <v>54.460999999999999</v>
      </c>
    </row>
    <row r="24" spans="1:20" s="102" customFormat="1" x14ac:dyDescent="0.25">
      <c r="A24" s="65">
        <v>18</v>
      </c>
      <c r="B24" s="141" t="s">
        <v>104</v>
      </c>
      <c r="C24" s="105" t="s">
        <v>94</v>
      </c>
      <c r="D24" s="105" t="s">
        <v>94</v>
      </c>
      <c r="E24" s="105" t="s">
        <v>94</v>
      </c>
      <c r="F24" s="105" t="s">
        <v>94</v>
      </c>
      <c r="G24" s="105" t="s">
        <v>94</v>
      </c>
      <c r="H24" s="105" t="s">
        <v>94</v>
      </c>
      <c r="I24" s="105" t="s">
        <v>94</v>
      </c>
      <c r="J24" s="105" t="s">
        <v>94</v>
      </c>
      <c r="K24" s="105" t="s">
        <v>94</v>
      </c>
      <c r="L24" s="105" t="s">
        <v>94</v>
      </c>
      <c r="M24" s="105" t="s">
        <v>94</v>
      </c>
      <c r="N24" s="105" t="s">
        <v>94</v>
      </c>
      <c r="O24" s="105" t="s">
        <v>94</v>
      </c>
      <c r="P24" s="105" t="s">
        <v>94</v>
      </c>
      <c r="Q24" s="105" t="s">
        <v>94</v>
      </c>
      <c r="R24" s="105" t="s">
        <v>94</v>
      </c>
      <c r="S24" s="105" t="s">
        <v>107</v>
      </c>
      <c r="T24" s="108" t="s">
        <v>107</v>
      </c>
    </row>
    <row r="25" spans="1:20" s="102" customFormat="1" x14ac:dyDescent="0.25">
      <c r="A25" s="65">
        <v>19</v>
      </c>
      <c r="B25" s="140" t="s">
        <v>90</v>
      </c>
      <c r="C25" s="103">
        <v>103.73099999999999</v>
      </c>
      <c r="D25" s="103">
        <v>109.227</v>
      </c>
      <c r="E25" s="103">
        <v>101.404</v>
      </c>
      <c r="F25" s="103">
        <v>168.85400000000001</v>
      </c>
      <c r="G25" s="103">
        <v>128.09700000000001</v>
      </c>
      <c r="H25" s="103">
        <v>137.64599999999999</v>
      </c>
      <c r="I25" s="103">
        <v>139.95500000000001</v>
      </c>
      <c r="J25" s="103">
        <v>161.09100000000001</v>
      </c>
      <c r="K25" s="103">
        <v>176.28200000000001</v>
      </c>
      <c r="L25" s="103">
        <v>182.35400000000001</v>
      </c>
      <c r="M25" s="103">
        <v>198.03200000000001</v>
      </c>
      <c r="N25" s="103">
        <v>243.328</v>
      </c>
      <c r="O25" s="103">
        <v>248.87200000000001</v>
      </c>
      <c r="P25" s="103">
        <v>289.69600000000003</v>
      </c>
      <c r="Q25" s="103">
        <v>312.49099999999999</v>
      </c>
      <c r="R25" s="103">
        <v>307.44900000000001</v>
      </c>
      <c r="S25" s="103">
        <v>310.03100000000001</v>
      </c>
      <c r="T25" s="104">
        <v>394.24299999999999</v>
      </c>
    </row>
    <row r="26" spans="1:20" s="102" customFormat="1" x14ac:dyDescent="0.25">
      <c r="A26" s="65">
        <v>20</v>
      </c>
      <c r="B26" s="140" t="s">
        <v>15</v>
      </c>
      <c r="C26" s="103">
        <v>168.596</v>
      </c>
      <c r="D26" s="103">
        <v>171.85300000000001</v>
      </c>
      <c r="E26" s="103">
        <v>170.7</v>
      </c>
      <c r="F26" s="103">
        <v>179.44200000000001</v>
      </c>
      <c r="G26" s="103">
        <v>211.00800000000001</v>
      </c>
      <c r="H26" s="103">
        <v>223.61600000000001</v>
      </c>
      <c r="I26" s="103">
        <v>238.13900000000001</v>
      </c>
      <c r="J26" s="103">
        <v>241.398</v>
      </c>
      <c r="K26" s="103">
        <v>249.642</v>
      </c>
      <c r="L26" s="103">
        <v>251.03200000000001</v>
      </c>
      <c r="M26" s="103">
        <v>278.27</v>
      </c>
      <c r="N26" s="103">
        <v>302.988</v>
      </c>
      <c r="O26" s="103">
        <v>292.07900000000001</v>
      </c>
      <c r="P26" s="103">
        <v>293.38400000000001</v>
      </c>
      <c r="Q26" s="103">
        <v>341.875</v>
      </c>
      <c r="R26" s="103">
        <v>329.59100000000001</v>
      </c>
      <c r="S26" s="103">
        <v>345.96199999999999</v>
      </c>
      <c r="T26" s="104">
        <v>352.154</v>
      </c>
    </row>
    <row r="27" spans="1:20" s="102" customFormat="1" x14ac:dyDescent="0.25">
      <c r="A27" s="65">
        <v>21</v>
      </c>
      <c r="B27" s="140" t="s">
        <v>16</v>
      </c>
      <c r="C27" s="103">
        <v>166.03299999999999</v>
      </c>
      <c r="D27" s="103">
        <v>160.86199999999999</v>
      </c>
      <c r="E27" s="103">
        <v>161.12200000000001</v>
      </c>
      <c r="F27" s="103">
        <v>269.93599999999998</v>
      </c>
      <c r="G27" s="103">
        <v>185.88</v>
      </c>
      <c r="H27" s="103">
        <v>203.63200000000001</v>
      </c>
      <c r="I27" s="103">
        <v>233.489</v>
      </c>
      <c r="J27" s="103">
        <v>227.113</v>
      </c>
      <c r="K27" s="103">
        <v>230.30699999999999</v>
      </c>
      <c r="L27" s="103">
        <v>246.24</v>
      </c>
      <c r="M27" s="103">
        <v>236.83199999999999</v>
      </c>
      <c r="N27" s="103">
        <v>304.83499999999998</v>
      </c>
      <c r="O27" s="103">
        <v>307.63299999999998</v>
      </c>
      <c r="P27" s="103">
        <v>265.61099999999999</v>
      </c>
      <c r="Q27" s="103">
        <v>294.839</v>
      </c>
      <c r="R27" s="103">
        <v>314.291</v>
      </c>
      <c r="S27" s="103">
        <v>341.27499999999998</v>
      </c>
      <c r="T27" s="104">
        <v>394.17</v>
      </c>
    </row>
    <row r="28" spans="1:20" s="102" customFormat="1" x14ac:dyDescent="0.25">
      <c r="A28" s="65">
        <v>22</v>
      </c>
      <c r="B28" s="140" t="s">
        <v>17</v>
      </c>
      <c r="C28" s="103">
        <v>55.271000000000001</v>
      </c>
      <c r="D28" s="103">
        <v>52.820999999999998</v>
      </c>
      <c r="E28" s="103">
        <v>51.831000000000003</v>
      </c>
      <c r="F28" s="103">
        <v>54.45</v>
      </c>
      <c r="G28" s="103">
        <v>53.673000000000002</v>
      </c>
      <c r="H28" s="103">
        <v>54.494999999999997</v>
      </c>
      <c r="I28" s="103">
        <v>55.709000000000003</v>
      </c>
      <c r="J28" s="103">
        <v>58.347000000000001</v>
      </c>
      <c r="K28" s="103">
        <v>57.29</v>
      </c>
      <c r="L28" s="103">
        <v>54.283000000000001</v>
      </c>
      <c r="M28" s="103">
        <v>58.066000000000003</v>
      </c>
      <c r="N28" s="103">
        <v>66.661000000000001</v>
      </c>
      <c r="O28" s="103">
        <v>66.811999999999998</v>
      </c>
      <c r="P28" s="103">
        <v>70.596000000000004</v>
      </c>
      <c r="Q28" s="103">
        <v>76.23</v>
      </c>
      <c r="R28" s="103">
        <v>81.734999999999999</v>
      </c>
      <c r="S28" s="103">
        <v>83.225999999999999</v>
      </c>
      <c r="T28" s="104">
        <v>86.174999999999997</v>
      </c>
    </row>
    <row r="29" spans="1:20" s="102" customFormat="1" x14ac:dyDescent="0.25">
      <c r="A29" s="65">
        <v>23</v>
      </c>
      <c r="B29" s="140" t="s">
        <v>105</v>
      </c>
      <c r="C29" s="103">
        <v>59.737000000000002</v>
      </c>
      <c r="D29" s="103">
        <v>51.64</v>
      </c>
      <c r="E29" s="103">
        <v>46.265999999999998</v>
      </c>
      <c r="F29" s="103">
        <v>50.536999999999999</v>
      </c>
      <c r="G29" s="103">
        <v>51.481000000000002</v>
      </c>
      <c r="H29" s="103">
        <v>46.877000000000002</v>
      </c>
      <c r="I29" s="103">
        <v>48.305999999999997</v>
      </c>
      <c r="J29" s="103">
        <v>51.505000000000003</v>
      </c>
      <c r="K29" s="103">
        <v>53.777000000000001</v>
      </c>
      <c r="L29" s="103">
        <v>55.222000000000001</v>
      </c>
      <c r="M29" s="103">
        <v>66.206999999999994</v>
      </c>
      <c r="N29" s="103">
        <v>79.591999999999999</v>
      </c>
      <c r="O29" s="103">
        <v>81.718000000000004</v>
      </c>
      <c r="P29" s="103">
        <v>79.98</v>
      </c>
      <c r="Q29" s="103">
        <v>87.14</v>
      </c>
      <c r="R29" s="103">
        <v>85.052000000000007</v>
      </c>
      <c r="S29" s="105" t="s">
        <v>107</v>
      </c>
      <c r="T29" s="108" t="s">
        <v>107</v>
      </c>
    </row>
    <row r="30" spans="1:20" s="102" customFormat="1" x14ac:dyDescent="0.25">
      <c r="A30" s="65">
        <v>24</v>
      </c>
      <c r="B30" s="140" t="s">
        <v>18</v>
      </c>
      <c r="C30" s="103">
        <v>122.008</v>
      </c>
      <c r="D30" s="103">
        <v>133.78</v>
      </c>
      <c r="E30" s="103">
        <v>114.407</v>
      </c>
      <c r="F30" s="103">
        <v>126.72</v>
      </c>
      <c r="G30" s="103">
        <v>124.643</v>
      </c>
      <c r="H30" s="103">
        <v>126.018</v>
      </c>
      <c r="I30" s="103">
        <v>142.001</v>
      </c>
      <c r="J30" s="103">
        <v>136.51300000000001</v>
      </c>
      <c r="K30" s="103">
        <v>135.85</v>
      </c>
      <c r="L30" s="103">
        <v>131.15600000000001</v>
      </c>
      <c r="M30" s="103">
        <v>138.553</v>
      </c>
      <c r="N30" s="103">
        <v>159.624</v>
      </c>
      <c r="O30" s="103">
        <v>177.66200000000001</v>
      </c>
      <c r="P30" s="103">
        <v>157.09</v>
      </c>
      <c r="Q30" s="103">
        <v>179.37899999999999</v>
      </c>
      <c r="R30" s="103">
        <v>184.02600000000001</v>
      </c>
      <c r="S30" s="103">
        <v>190.215</v>
      </c>
      <c r="T30" s="104">
        <v>194.45699999999999</v>
      </c>
    </row>
    <row r="31" spans="1:20" s="102" customFormat="1" x14ac:dyDescent="0.25">
      <c r="A31" s="65">
        <v>25</v>
      </c>
      <c r="B31" s="140" t="s">
        <v>19</v>
      </c>
      <c r="C31" s="103">
        <v>29.053999999999998</v>
      </c>
      <c r="D31" s="103">
        <v>27.812999999999999</v>
      </c>
      <c r="E31" s="103">
        <v>28.073</v>
      </c>
      <c r="F31" s="103">
        <v>31.716999999999999</v>
      </c>
      <c r="G31" s="103">
        <v>33.438000000000002</v>
      </c>
      <c r="H31" s="103">
        <v>34.287999999999997</v>
      </c>
      <c r="I31" s="103">
        <v>38.911000000000001</v>
      </c>
      <c r="J31" s="103">
        <v>38.517000000000003</v>
      </c>
      <c r="K31" s="103">
        <v>39.732999999999997</v>
      </c>
      <c r="L31" s="103">
        <v>40.658999999999999</v>
      </c>
      <c r="M31" s="103">
        <v>42.195</v>
      </c>
      <c r="N31" s="103">
        <v>46.216999999999999</v>
      </c>
      <c r="O31" s="103">
        <v>46.283999999999999</v>
      </c>
      <c r="P31" s="103">
        <v>50.127000000000002</v>
      </c>
      <c r="Q31" s="103">
        <v>52.843000000000004</v>
      </c>
      <c r="R31" s="103">
        <v>52.584000000000003</v>
      </c>
      <c r="S31" s="103">
        <v>51.621000000000002</v>
      </c>
      <c r="T31" s="104">
        <v>54.999000000000002</v>
      </c>
    </row>
    <row r="32" spans="1:20" s="102" customFormat="1" x14ac:dyDescent="0.25">
      <c r="A32" s="65">
        <v>26</v>
      </c>
      <c r="B32" s="141" t="s">
        <v>20</v>
      </c>
      <c r="C32" s="106" t="s">
        <v>95</v>
      </c>
      <c r="D32" s="106" t="s">
        <v>95</v>
      </c>
      <c r="E32" s="106" t="s">
        <v>95</v>
      </c>
      <c r="F32" s="106" t="s">
        <v>95</v>
      </c>
      <c r="G32" s="106" t="s">
        <v>95</v>
      </c>
      <c r="H32" s="106" t="s">
        <v>95</v>
      </c>
      <c r="I32" s="106"/>
      <c r="J32" s="106"/>
      <c r="K32" s="106"/>
      <c r="L32" s="106"/>
      <c r="M32" s="106"/>
      <c r="N32" s="106"/>
      <c r="O32" s="106"/>
      <c r="P32" s="106"/>
      <c r="Q32" s="106"/>
      <c r="R32" s="106"/>
      <c r="S32" s="106"/>
      <c r="T32" s="107"/>
    </row>
    <row r="33" spans="1:20" s="102" customFormat="1" x14ac:dyDescent="0.25">
      <c r="A33" s="65">
        <v>27</v>
      </c>
      <c r="B33" s="141" t="s">
        <v>69</v>
      </c>
      <c r="C33" s="103">
        <v>24.114000000000001</v>
      </c>
      <c r="D33" s="103">
        <v>25.893999999999998</v>
      </c>
      <c r="E33" s="103">
        <v>27.132999999999999</v>
      </c>
      <c r="F33" s="103">
        <v>25.65</v>
      </c>
      <c r="G33" s="103">
        <v>24.824000000000002</v>
      </c>
      <c r="H33" s="103">
        <v>24.951000000000001</v>
      </c>
      <c r="I33" s="103">
        <v>30.978999999999999</v>
      </c>
      <c r="J33" s="103">
        <v>31.312000000000001</v>
      </c>
      <c r="K33" s="103">
        <v>27.634</v>
      </c>
      <c r="L33" s="103">
        <v>25.622</v>
      </c>
      <c r="M33" s="103">
        <v>25.266999999999999</v>
      </c>
      <c r="N33" s="103">
        <v>27.75</v>
      </c>
      <c r="O33" s="103">
        <v>29.888999999999999</v>
      </c>
      <c r="P33" s="103">
        <v>30.33</v>
      </c>
      <c r="Q33" s="105" t="s">
        <v>94</v>
      </c>
      <c r="R33" s="105" t="s">
        <v>94</v>
      </c>
      <c r="S33" s="105" t="s">
        <v>94</v>
      </c>
      <c r="T33" s="108" t="s">
        <v>94</v>
      </c>
    </row>
    <row r="34" spans="1:20" s="102" customFormat="1" x14ac:dyDescent="0.25">
      <c r="A34" s="65">
        <v>28</v>
      </c>
      <c r="B34" s="141" t="s">
        <v>21</v>
      </c>
      <c r="C34" s="106" t="s">
        <v>95</v>
      </c>
      <c r="D34" s="106" t="s">
        <v>95</v>
      </c>
      <c r="E34" s="106" t="s">
        <v>95</v>
      </c>
      <c r="F34" s="106" t="s">
        <v>95</v>
      </c>
      <c r="G34" s="106" t="s">
        <v>95</v>
      </c>
      <c r="H34" s="106" t="s">
        <v>95</v>
      </c>
      <c r="I34" s="106"/>
      <c r="J34" s="106"/>
      <c r="K34" s="106"/>
      <c r="L34" s="106"/>
      <c r="M34" s="106"/>
      <c r="N34" s="106"/>
      <c r="O34" s="106"/>
      <c r="P34" s="106"/>
      <c r="Q34" s="106"/>
      <c r="R34" s="106"/>
      <c r="S34" s="106"/>
      <c r="T34" s="107"/>
    </row>
    <row r="35" spans="1:20" s="102" customFormat="1" x14ac:dyDescent="0.25">
      <c r="A35" s="65">
        <v>29</v>
      </c>
      <c r="B35" s="141" t="s">
        <v>22</v>
      </c>
      <c r="C35" s="106" t="s">
        <v>95</v>
      </c>
      <c r="D35" s="106" t="s">
        <v>95</v>
      </c>
      <c r="E35" s="106" t="s">
        <v>95</v>
      </c>
      <c r="F35" s="106" t="s">
        <v>95</v>
      </c>
      <c r="G35" s="106" t="s">
        <v>95</v>
      </c>
      <c r="H35" s="106" t="s">
        <v>95</v>
      </c>
      <c r="I35" s="106"/>
      <c r="J35" s="106"/>
      <c r="K35" s="106"/>
      <c r="L35" s="106"/>
      <c r="M35" s="106"/>
      <c r="N35" s="106"/>
      <c r="O35" s="106"/>
      <c r="P35" s="106"/>
      <c r="Q35" s="106"/>
      <c r="R35" s="106"/>
      <c r="S35" s="106"/>
      <c r="T35" s="107"/>
    </row>
    <row r="36" spans="1:20" s="102" customFormat="1" x14ac:dyDescent="0.25">
      <c r="A36" s="65">
        <v>30</v>
      </c>
      <c r="B36" s="140" t="s">
        <v>23</v>
      </c>
      <c r="C36" s="103">
        <v>103.617</v>
      </c>
      <c r="D36" s="103">
        <v>110.212</v>
      </c>
      <c r="E36" s="103">
        <v>109.807</v>
      </c>
      <c r="F36" s="103">
        <v>115.378</v>
      </c>
      <c r="G36" s="103">
        <v>162.214</v>
      </c>
      <c r="H36" s="103">
        <v>121.788</v>
      </c>
      <c r="I36" s="103">
        <v>145.36799999999999</v>
      </c>
      <c r="J36" s="103">
        <v>147.488</v>
      </c>
      <c r="K36" s="103">
        <v>148.483</v>
      </c>
      <c r="L36" s="103">
        <v>147.09800000000001</v>
      </c>
      <c r="M36" s="103">
        <v>182.21799999999999</v>
      </c>
      <c r="N36" s="103">
        <v>196.529</v>
      </c>
      <c r="O36" s="103">
        <v>204.65</v>
      </c>
      <c r="P36" s="103">
        <v>219.11600000000001</v>
      </c>
      <c r="Q36" s="103">
        <v>234.78700000000001</v>
      </c>
      <c r="R36" s="103">
        <v>249.53800000000001</v>
      </c>
      <c r="S36" s="103">
        <v>258.97300000000001</v>
      </c>
      <c r="T36" s="104">
        <v>287.94</v>
      </c>
    </row>
    <row r="37" spans="1:20" s="102" customFormat="1" x14ac:dyDescent="0.25">
      <c r="A37" s="65">
        <v>31</v>
      </c>
      <c r="B37" s="140" t="s">
        <v>24</v>
      </c>
      <c r="C37" s="103">
        <v>0</v>
      </c>
      <c r="D37" s="103">
        <v>0</v>
      </c>
      <c r="E37" s="103">
        <v>0</v>
      </c>
      <c r="F37" s="103">
        <v>0</v>
      </c>
      <c r="G37" s="103">
        <v>0</v>
      </c>
      <c r="H37" s="103">
        <v>0</v>
      </c>
      <c r="I37" s="103">
        <v>0</v>
      </c>
      <c r="J37" s="103">
        <v>0</v>
      </c>
      <c r="K37" s="103">
        <v>0</v>
      </c>
      <c r="L37" s="103">
        <v>0</v>
      </c>
      <c r="M37" s="103">
        <v>0</v>
      </c>
      <c r="N37" s="103">
        <v>0</v>
      </c>
      <c r="O37" s="103">
        <v>0</v>
      </c>
      <c r="P37" s="103">
        <v>0</v>
      </c>
      <c r="Q37" s="103">
        <v>0</v>
      </c>
      <c r="R37" s="103">
        <v>0</v>
      </c>
      <c r="S37" s="103">
        <v>0</v>
      </c>
      <c r="T37" s="104">
        <v>0</v>
      </c>
    </row>
    <row r="38" spans="1:20" s="102" customFormat="1" x14ac:dyDescent="0.25">
      <c r="A38" s="65">
        <v>32</v>
      </c>
      <c r="B38" s="140" t="s">
        <v>25</v>
      </c>
      <c r="C38" s="103">
        <v>721.00699999999995</v>
      </c>
      <c r="D38" s="103">
        <v>703.21400000000006</v>
      </c>
      <c r="E38" s="103">
        <v>713.44600000000003</v>
      </c>
      <c r="F38" s="103">
        <v>736.32899999999995</v>
      </c>
      <c r="G38" s="103">
        <v>807.12</v>
      </c>
      <c r="H38" s="103">
        <v>828.24</v>
      </c>
      <c r="I38" s="103">
        <v>879.02300000000002</v>
      </c>
      <c r="J38" s="103">
        <v>969.79</v>
      </c>
      <c r="K38" s="103">
        <v>929.76099999999997</v>
      </c>
      <c r="L38" s="103">
        <v>903.78300000000002</v>
      </c>
      <c r="M38" s="103">
        <v>1087.501</v>
      </c>
      <c r="N38" s="103">
        <v>1207.357</v>
      </c>
      <c r="O38" s="103">
        <v>1231.855</v>
      </c>
      <c r="P38" s="103">
        <v>1244.702</v>
      </c>
      <c r="Q38" s="103">
        <v>1326.3620000000001</v>
      </c>
      <c r="R38" s="103">
        <v>1258.8119999999999</v>
      </c>
      <c r="S38" s="103">
        <v>1302.8499999999999</v>
      </c>
      <c r="T38" s="104">
        <v>1371.8989999999999</v>
      </c>
    </row>
    <row r="39" spans="1:20" s="102" customFormat="1" x14ac:dyDescent="0.25">
      <c r="A39" s="65">
        <v>33</v>
      </c>
      <c r="B39" s="140" t="s">
        <v>60</v>
      </c>
      <c r="C39" s="105" t="s">
        <v>94</v>
      </c>
      <c r="D39" s="105" t="s">
        <v>94</v>
      </c>
      <c r="E39" s="105" t="s">
        <v>94</v>
      </c>
      <c r="F39" s="105" t="s">
        <v>94</v>
      </c>
      <c r="G39" s="105" t="s">
        <v>94</v>
      </c>
      <c r="H39" s="105" t="s">
        <v>94</v>
      </c>
      <c r="I39" s="105" t="s">
        <v>94</v>
      </c>
      <c r="J39" s="103">
        <v>24.404</v>
      </c>
      <c r="K39" s="103">
        <v>25.88</v>
      </c>
      <c r="L39" s="103">
        <v>26.58</v>
      </c>
      <c r="M39" s="103">
        <v>27.977</v>
      </c>
      <c r="N39" s="103">
        <v>29.795999999999999</v>
      </c>
      <c r="O39" s="103">
        <v>34.332999999999998</v>
      </c>
      <c r="P39" s="103">
        <v>34.154000000000003</v>
      </c>
      <c r="Q39" s="103">
        <v>33.470999999999997</v>
      </c>
      <c r="R39" s="103">
        <v>33.259</v>
      </c>
      <c r="S39" s="103">
        <v>31.873999999999999</v>
      </c>
      <c r="T39" s="104">
        <v>31.024000000000001</v>
      </c>
    </row>
    <row r="40" spans="1:20" s="102" customFormat="1" x14ac:dyDescent="0.25">
      <c r="A40" s="65">
        <v>34</v>
      </c>
      <c r="B40" s="141" t="s">
        <v>26</v>
      </c>
      <c r="C40" s="106" t="s">
        <v>95</v>
      </c>
      <c r="D40" s="106" t="s">
        <v>95</v>
      </c>
      <c r="E40" s="106" t="s">
        <v>95</v>
      </c>
      <c r="F40" s="106" t="s">
        <v>95</v>
      </c>
      <c r="G40" s="106" t="s">
        <v>95</v>
      </c>
      <c r="H40" s="106" t="s">
        <v>95</v>
      </c>
      <c r="I40" s="106"/>
      <c r="J40" s="106"/>
      <c r="K40" s="106"/>
      <c r="L40" s="106"/>
      <c r="M40" s="106"/>
      <c r="N40" s="106"/>
      <c r="O40" s="106"/>
      <c r="P40" s="106"/>
      <c r="Q40" s="106"/>
      <c r="R40" s="106"/>
      <c r="S40" s="106"/>
      <c r="T40" s="107"/>
    </row>
    <row r="41" spans="1:20" s="102" customFormat="1" x14ac:dyDescent="0.25">
      <c r="A41" s="65">
        <v>35</v>
      </c>
      <c r="B41" s="140" t="s">
        <v>27</v>
      </c>
      <c r="C41" s="103">
        <v>48.472999999999999</v>
      </c>
      <c r="D41" s="103">
        <v>45.061</v>
      </c>
      <c r="E41" s="103">
        <v>47.600999999999999</v>
      </c>
      <c r="F41" s="103">
        <v>51.972000000000001</v>
      </c>
      <c r="G41" s="103">
        <v>56.005000000000003</v>
      </c>
      <c r="H41" s="103">
        <v>55.807000000000002</v>
      </c>
      <c r="I41" s="103">
        <v>57.731999999999999</v>
      </c>
      <c r="J41" s="103">
        <v>66.813999999999993</v>
      </c>
      <c r="K41" s="103">
        <v>71.831999999999994</v>
      </c>
      <c r="L41" s="103">
        <v>73.936999999999998</v>
      </c>
      <c r="M41" s="103">
        <v>80.076999999999998</v>
      </c>
      <c r="N41" s="103">
        <v>91.652000000000001</v>
      </c>
      <c r="O41" s="103">
        <v>95.748000000000005</v>
      </c>
      <c r="P41" s="103">
        <v>97.682000000000002</v>
      </c>
      <c r="Q41" s="103">
        <v>115.607</v>
      </c>
      <c r="R41" s="103">
        <v>113.268</v>
      </c>
      <c r="S41" s="103">
        <v>112.623</v>
      </c>
      <c r="T41" s="104">
        <v>122.28</v>
      </c>
    </row>
    <row r="42" spans="1:20" s="102" customFormat="1" x14ac:dyDescent="0.25">
      <c r="A42" s="65">
        <v>36</v>
      </c>
      <c r="B42" s="140" t="s">
        <v>28</v>
      </c>
      <c r="C42" s="105" t="s">
        <v>94</v>
      </c>
      <c r="D42" s="105" t="s">
        <v>94</v>
      </c>
      <c r="E42" s="103">
        <v>22.683</v>
      </c>
      <c r="F42" s="103">
        <v>27.36</v>
      </c>
      <c r="G42" s="103">
        <v>29.04</v>
      </c>
      <c r="H42" s="103">
        <v>29.997</v>
      </c>
      <c r="I42" s="103">
        <v>30.756</v>
      </c>
      <c r="J42" s="103">
        <v>29.126000000000001</v>
      </c>
      <c r="K42" s="103">
        <v>30.509</v>
      </c>
      <c r="L42" s="103">
        <v>30.311</v>
      </c>
      <c r="M42" s="103">
        <v>33.183</v>
      </c>
      <c r="N42" s="103">
        <v>40.667999999999999</v>
      </c>
      <c r="O42" s="103">
        <v>39.021999999999998</v>
      </c>
      <c r="P42" s="103">
        <v>40.110999999999997</v>
      </c>
      <c r="Q42" s="103">
        <v>42.411000000000001</v>
      </c>
      <c r="R42" s="103">
        <v>41.658999999999999</v>
      </c>
      <c r="S42" s="103">
        <v>39.463999999999999</v>
      </c>
      <c r="T42" s="104">
        <v>41.862000000000002</v>
      </c>
    </row>
    <row r="43" spans="1:20" s="102" customFormat="1" x14ac:dyDescent="0.25">
      <c r="A43" s="65">
        <v>37</v>
      </c>
      <c r="B43" s="140" t="s">
        <v>29</v>
      </c>
      <c r="C43" s="103">
        <v>105.489</v>
      </c>
      <c r="D43" s="103">
        <v>103.566</v>
      </c>
      <c r="E43" s="103">
        <v>102.154</v>
      </c>
      <c r="F43" s="103">
        <v>113.56</v>
      </c>
      <c r="G43" s="103">
        <v>117.185</v>
      </c>
      <c r="H43" s="103">
        <v>118.093</v>
      </c>
      <c r="I43" s="103">
        <v>126.526</v>
      </c>
      <c r="J43" s="103">
        <v>122.07</v>
      </c>
      <c r="K43" s="103">
        <v>128.78200000000001</v>
      </c>
      <c r="L43" s="103">
        <v>129.92599999999999</v>
      </c>
      <c r="M43" s="103">
        <v>143.10499999999999</v>
      </c>
      <c r="N43" s="103">
        <v>162.69900000000001</v>
      </c>
      <c r="O43" s="103">
        <v>171.04599999999999</v>
      </c>
      <c r="P43" s="103">
        <v>165.136</v>
      </c>
      <c r="Q43" s="103">
        <v>193.517</v>
      </c>
      <c r="R43" s="103">
        <v>211.166</v>
      </c>
      <c r="S43" s="103">
        <v>225.745</v>
      </c>
      <c r="T43" s="104">
        <v>227.779</v>
      </c>
    </row>
    <row r="44" spans="1:20" s="102" customFormat="1" x14ac:dyDescent="0.25">
      <c r="A44" s="65">
        <v>38</v>
      </c>
      <c r="B44" s="140" t="s">
        <v>30</v>
      </c>
      <c r="C44" s="103">
        <v>55.759</v>
      </c>
      <c r="D44" s="103">
        <v>48.534999999999997</v>
      </c>
      <c r="E44" s="103">
        <v>52.393000000000001</v>
      </c>
      <c r="F44" s="103">
        <v>57.993000000000002</v>
      </c>
      <c r="G44" s="103">
        <v>61.145000000000003</v>
      </c>
      <c r="H44" s="103">
        <v>79.480999999999995</v>
      </c>
      <c r="I44" s="103">
        <v>88.003</v>
      </c>
      <c r="J44" s="103">
        <v>73.411000000000001</v>
      </c>
      <c r="K44" s="103">
        <v>79.905000000000001</v>
      </c>
      <c r="L44" s="103">
        <v>83.775999999999996</v>
      </c>
      <c r="M44" s="103">
        <v>102.93899999999999</v>
      </c>
      <c r="N44" s="103">
        <v>128.429</v>
      </c>
      <c r="O44" s="103">
        <v>94.082999999999998</v>
      </c>
      <c r="P44" s="103">
        <v>99.896000000000001</v>
      </c>
      <c r="Q44" s="103">
        <v>131.85499999999999</v>
      </c>
      <c r="R44" s="103">
        <v>136.429</v>
      </c>
      <c r="S44" s="103">
        <v>128.453</v>
      </c>
      <c r="T44" s="104">
        <v>140.816</v>
      </c>
    </row>
    <row r="45" spans="1:20" s="109" customFormat="1" x14ac:dyDescent="0.25">
      <c r="A45" s="65">
        <v>39</v>
      </c>
      <c r="B45" s="140" t="s">
        <v>31</v>
      </c>
      <c r="C45" s="103">
        <v>131.98099999999999</v>
      </c>
      <c r="D45" s="103">
        <v>123.81399999999999</v>
      </c>
      <c r="E45" s="103">
        <v>122.145</v>
      </c>
      <c r="F45" s="103">
        <v>110.70399999999999</v>
      </c>
      <c r="G45" s="103">
        <v>107.52800000000001</v>
      </c>
      <c r="H45" s="103">
        <v>105.611</v>
      </c>
      <c r="I45" s="103">
        <v>106.282</v>
      </c>
      <c r="J45" s="103">
        <v>115.809</v>
      </c>
      <c r="K45" s="103">
        <v>114.937</v>
      </c>
      <c r="L45" s="103">
        <v>116.512</v>
      </c>
      <c r="M45" s="103">
        <v>135.93899999999999</v>
      </c>
      <c r="N45" s="103">
        <v>148.72499999999999</v>
      </c>
      <c r="O45" s="103">
        <v>147.756</v>
      </c>
      <c r="P45" s="103">
        <v>156.32599999999999</v>
      </c>
      <c r="Q45" s="103">
        <v>173.11</v>
      </c>
      <c r="R45" s="103">
        <v>173.518</v>
      </c>
      <c r="S45" s="103">
        <v>171.07499999999999</v>
      </c>
      <c r="T45" s="104">
        <v>188.34399999999999</v>
      </c>
    </row>
    <row r="46" spans="1:20" s="102" customFormat="1" x14ac:dyDescent="0.25">
      <c r="A46" s="65">
        <v>40</v>
      </c>
      <c r="B46" s="140" t="s">
        <v>32</v>
      </c>
      <c r="C46" s="103">
        <v>30.853000000000002</v>
      </c>
      <c r="D46" s="103">
        <v>31.402999999999999</v>
      </c>
      <c r="E46" s="103">
        <v>28.736000000000001</v>
      </c>
      <c r="F46" s="103">
        <v>27.902000000000001</v>
      </c>
      <c r="G46" s="103">
        <v>30.863</v>
      </c>
      <c r="H46" s="103">
        <v>32.582000000000001</v>
      </c>
      <c r="I46" s="103">
        <v>34.168999999999997</v>
      </c>
      <c r="J46" s="103">
        <v>45.563000000000002</v>
      </c>
      <c r="K46" s="103">
        <v>41.594000000000001</v>
      </c>
      <c r="L46" s="103">
        <v>34.677</v>
      </c>
      <c r="M46" s="103">
        <v>37.807000000000002</v>
      </c>
      <c r="N46" s="103">
        <v>43.473999999999997</v>
      </c>
      <c r="O46" s="103">
        <v>41.161000000000001</v>
      </c>
      <c r="P46" s="103">
        <v>39.457000000000001</v>
      </c>
      <c r="Q46" s="103">
        <v>43.63</v>
      </c>
      <c r="R46" s="103">
        <v>45.871000000000002</v>
      </c>
      <c r="S46" s="103">
        <v>49.305</v>
      </c>
      <c r="T46" s="104">
        <v>52.305999999999997</v>
      </c>
    </row>
    <row r="47" spans="1:20" s="102" customFormat="1" x14ac:dyDescent="0.25">
      <c r="A47" s="65">
        <v>41</v>
      </c>
      <c r="B47" s="141" t="s">
        <v>33</v>
      </c>
      <c r="C47" s="105"/>
      <c r="D47" s="105"/>
      <c r="E47" s="105"/>
      <c r="F47" s="105"/>
      <c r="G47" s="105"/>
      <c r="H47" s="105"/>
      <c r="I47" s="106"/>
      <c r="J47" s="106"/>
      <c r="K47" s="106"/>
      <c r="L47" s="106"/>
      <c r="M47" s="106"/>
      <c r="N47" s="106"/>
      <c r="O47" s="106"/>
      <c r="P47" s="106"/>
      <c r="Q47" s="106"/>
      <c r="R47" s="106"/>
      <c r="S47" s="106"/>
      <c r="T47" s="107"/>
    </row>
    <row r="48" spans="1:20" s="102" customFormat="1" x14ac:dyDescent="0.25">
      <c r="A48" s="65">
        <v>42</v>
      </c>
      <c r="B48" s="141" t="s">
        <v>68</v>
      </c>
      <c r="C48" s="105" t="s">
        <v>94</v>
      </c>
      <c r="D48" s="105" t="s">
        <v>94</v>
      </c>
      <c r="E48" s="105" t="s">
        <v>94</v>
      </c>
      <c r="F48" s="105" t="s">
        <v>94</v>
      </c>
      <c r="G48" s="105" t="s">
        <v>94</v>
      </c>
      <c r="H48" s="105" t="s">
        <v>94</v>
      </c>
      <c r="I48" s="103">
        <v>49.860999999999997</v>
      </c>
      <c r="J48" s="103">
        <v>51.646999999999998</v>
      </c>
      <c r="K48" s="103">
        <v>51.274999999999999</v>
      </c>
      <c r="L48" s="103">
        <v>52.488</v>
      </c>
      <c r="M48" s="103">
        <v>60.438000000000002</v>
      </c>
      <c r="N48" s="103">
        <v>66.343999999999994</v>
      </c>
      <c r="O48" s="103">
        <v>62.878</v>
      </c>
      <c r="P48" s="103">
        <v>65.805999999999997</v>
      </c>
      <c r="Q48" s="103">
        <v>64.474000000000004</v>
      </c>
      <c r="R48" s="105" t="s">
        <v>94</v>
      </c>
      <c r="S48" s="105" t="s">
        <v>94</v>
      </c>
      <c r="T48" s="108" t="s">
        <v>94</v>
      </c>
    </row>
    <row r="49" spans="1:20" s="102" customFormat="1" x14ac:dyDescent="0.25">
      <c r="A49" s="65">
        <v>43</v>
      </c>
      <c r="B49" s="141" t="s">
        <v>109</v>
      </c>
      <c r="C49" s="105" t="s">
        <v>94</v>
      </c>
      <c r="D49" s="105">
        <v>26.085000000000001</v>
      </c>
      <c r="E49" s="105">
        <v>24.975000000000001</v>
      </c>
      <c r="F49" s="105">
        <v>29.138000000000002</v>
      </c>
      <c r="G49" s="105">
        <v>30.471</v>
      </c>
      <c r="H49" s="105">
        <v>34.838999999999999</v>
      </c>
      <c r="I49" s="103">
        <v>35.067999999999998</v>
      </c>
      <c r="J49" s="103">
        <v>35.911999999999999</v>
      </c>
      <c r="K49" s="103">
        <v>43.017000000000003</v>
      </c>
      <c r="L49" s="103">
        <v>44.006</v>
      </c>
      <c r="M49" s="103">
        <v>50.482999999999997</v>
      </c>
      <c r="N49" s="103">
        <v>53.81</v>
      </c>
      <c r="O49" s="103">
        <v>54.372999999999998</v>
      </c>
      <c r="P49" s="103">
        <v>56.331000000000003</v>
      </c>
      <c r="Q49" s="105" t="s">
        <v>94</v>
      </c>
      <c r="R49" s="105" t="s">
        <v>94</v>
      </c>
      <c r="S49" s="105" t="s">
        <v>107</v>
      </c>
      <c r="T49" s="108" t="s">
        <v>107</v>
      </c>
    </row>
    <row r="50" spans="1:20" s="102" customFormat="1" x14ac:dyDescent="0.25">
      <c r="A50" s="65">
        <v>44</v>
      </c>
      <c r="B50" s="141" t="s">
        <v>34</v>
      </c>
      <c r="C50" s="106" t="s">
        <v>95</v>
      </c>
      <c r="D50" s="106" t="s">
        <v>95</v>
      </c>
      <c r="E50" s="106" t="s">
        <v>95</v>
      </c>
      <c r="F50" s="106" t="s">
        <v>95</v>
      </c>
      <c r="G50" s="106" t="s">
        <v>95</v>
      </c>
      <c r="H50" s="106" t="s">
        <v>95</v>
      </c>
      <c r="I50" s="106"/>
      <c r="J50" s="106"/>
      <c r="K50" s="106"/>
      <c r="L50" s="106"/>
      <c r="M50" s="106"/>
      <c r="N50" s="106"/>
      <c r="O50" s="106"/>
      <c r="P50" s="106"/>
      <c r="Q50" s="106"/>
      <c r="R50" s="106"/>
      <c r="S50" s="106"/>
      <c r="T50" s="107"/>
    </row>
    <row r="51" spans="1:20" s="102" customFormat="1" x14ac:dyDescent="0.25">
      <c r="A51" s="65">
        <v>45</v>
      </c>
      <c r="B51" s="140" t="s">
        <v>35</v>
      </c>
      <c r="C51" s="103">
        <v>38.073</v>
      </c>
      <c r="D51" s="103">
        <v>35.856999999999999</v>
      </c>
      <c r="E51" s="103">
        <v>31.504999999999999</v>
      </c>
      <c r="F51" s="103">
        <v>38.765999999999998</v>
      </c>
      <c r="G51" s="103">
        <v>34.86</v>
      </c>
      <c r="H51" s="103">
        <v>42.887</v>
      </c>
      <c r="I51" s="103">
        <v>42.45</v>
      </c>
      <c r="J51" s="103">
        <v>45.491999999999997</v>
      </c>
      <c r="K51" s="103">
        <v>41.610999999999997</v>
      </c>
      <c r="L51" s="103">
        <v>42.097000000000001</v>
      </c>
      <c r="M51" s="103">
        <v>47.4</v>
      </c>
      <c r="N51" s="103">
        <v>57.116</v>
      </c>
      <c r="O51" s="103">
        <v>56.926000000000002</v>
      </c>
      <c r="P51" s="103">
        <v>57.795000000000002</v>
      </c>
      <c r="Q51" s="103">
        <v>57.981999999999999</v>
      </c>
      <c r="R51" s="103">
        <v>56.969000000000001</v>
      </c>
      <c r="S51" s="103">
        <v>56.326000000000001</v>
      </c>
      <c r="T51" s="104">
        <v>53.344999999999999</v>
      </c>
    </row>
    <row r="52" spans="1:20" s="102" customFormat="1" x14ac:dyDescent="0.25">
      <c r="A52" s="65">
        <v>46</v>
      </c>
      <c r="B52" s="140" t="s">
        <v>36</v>
      </c>
      <c r="C52" s="103">
        <v>102.452</v>
      </c>
      <c r="D52" s="103">
        <v>104.87</v>
      </c>
      <c r="E52" s="103">
        <v>107.49</v>
      </c>
      <c r="F52" s="103">
        <v>123.238</v>
      </c>
      <c r="G52" s="103">
        <v>134.33099999999999</v>
      </c>
      <c r="H52" s="103">
        <v>128.672</v>
      </c>
      <c r="I52" s="103">
        <v>132.102</v>
      </c>
      <c r="J52" s="103">
        <v>133.029</v>
      </c>
      <c r="K52" s="103">
        <v>144.09399999999999</v>
      </c>
      <c r="L52" s="103">
        <v>153.126</v>
      </c>
      <c r="M52" s="103">
        <v>185.09399999999999</v>
      </c>
      <c r="N52" s="103">
        <v>203.01499999999999</v>
      </c>
      <c r="O52" s="103">
        <v>201.47499999999999</v>
      </c>
      <c r="P52" s="103">
        <v>204.34299999999999</v>
      </c>
      <c r="Q52" s="103">
        <v>207.648</v>
      </c>
      <c r="R52" s="103">
        <v>223.488</v>
      </c>
      <c r="S52" s="103">
        <v>228.274</v>
      </c>
      <c r="T52" s="104">
        <v>266.16500000000002</v>
      </c>
    </row>
    <row r="53" spans="1:20" s="102" customFormat="1" x14ac:dyDescent="0.25">
      <c r="A53" s="65">
        <v>47</v>
      </c>
      <c r="B53" s="140" t="s">
        <v>37</v>
      </c>
      <c r="C53" s="103">
        <v>121.395</v>
      </c>
      <c r="D53" s="103">
        <v>128.97499999999999</v>
      </c>
      <c r="E53" s="103">
        <v>175.09700000000001</v>
      </c>
      <c r="F53" s="103">
        <v>203.30199999999999</v>
      </c>
      <c r="G53" s="103">
        <v>157.30500000000001</v>
      </c>
      <c r="H53" s="103">
        <v>199.11199999999999</v>
      </c>
      <c r="I53" s="103">
        <v>195.542</v>
      </c>
      <c r="J53" s="103">
        <v>200.00299999999999</v>
      </c>
      <c r="K53" s="103">
        <v>254.124</v>
      </c>
      <c r="L53" s="103">
        <v>240.09800000000001</v>
      </c>
      <c r="M53" s="103">
        <v>213.7</v>
      </c>
      <c r="N53" s="103">
        <v>286.33300000000003</v>
      </c>
      <c r="O53" s="103">
        <v>242.084</v>
      </c>
      <c r="P53" s="103">
        <v>242.40700000000001</v>
      </c>
      <c r="Q53" s="103">
        <v>262.23500000000001</v>
      </c>
      <c r="R53" s="103">
        <v>238.33600000000001</v>
      </c>
      <c r="S53" s="103">
        <v>217.88399999999999</v>
      </c>
      <c r="T53" s="104">
        <v>270.72800000000001</v>
      </c>
    </row>
    <row r="54" spans="1:20" s="102" customFormat="1" x14ac:dyDescent="0.25">
      <c r="A54" s="65">
        <v>48</v>
      </c>
      <c r="B54" s="140" t="s">
        <v>38</v>
      </c>
      <c r="C54" s="103">
        <v>58.798000000000002</v>
      </c>
      <c r="D54" s="103">
        <v>52.658000000000001</v>
      </c>
      <c r="E54" s="103">
        <v>72.260000000000005</v>
      </c>
      <c r="F54" s="103">
        <v>75.986999999999995</v>
      </c>
      <c r="G54" s="103">
        <v>76.082999999999998</v>
      </c>
      <c r="H54" s="103">
        <v>74.456000000000003</v>
      </c>
      <c r="I54" s="103">
        <v>73.173000000000002</v>
      </c>
      <c r="J54" s="103">
        <v>84.254000000000005</v>
      </c>
      <c r="K54" s="103">
        <v>72.885000000000005</v>
      </c>
      <c r="L54" s="103">
        <v>69.378</v>
      </c>
      <c r="M54" s="103">
        <v>76.930000000000007</v>
      </c>
      <c r="N54" s="103">
        <v>85.554000000000002</v>
      </c>
      <c r="O54" s="103">
        <v>85.281999999999996</v>
      </c>
      <c r="P54" s="103">
        <v>88.897000000000006</v>
      </c>
      <c r="Q54" s="103">
        <v>108.203</v>
      </c>
      <c r="R54" s="103">
        <v>146.494</v>
      </c>
      <c r="S54" s="103">
        <v>140.845</v>
      </c>
      <c r="T54" s="104">
        <v>141.17500000000001</v>
      </c>
    </row>
    <row r="55" spans="1:20" s="102" customFormat="1" x14ac:dyDescent="0.25">
      <c r="A55" s="65">
        <v>49</v>
      </c>
      <c r="B55" s="140" t="s">
        <v>39</v>
      </c>
      <c r="C55" s="103">
        <v>79.25</v>
      </c>
      <c r="D55" s="103">
        <v>74.378</v>
      </c>
      <c r="E55" s="103">
        <v>74.626000000000005</v>
      </c>
      <c r="F55" s="103">
        <v>84.721000000000004</v>
      </c>
      <c r="G55" s="103">
        <v>75.025000000000006</v>
      </c>
      <c r="H55" s="103">
        <v>87.304000000000002</v>
      </c>
      <c r="I55" s="103">
        <v>93.602999999999994</v>
      </c>
      <c r="J55" s="103">
        <v>94.581000000000003</v>
      </c>
      <c r="K55" s="103">
        <v>96.406000000000006</v>
      </c>
      <c r="L55" s="103">
        <v>95.611000000000004</v>
      </c>
      <c r="M55" s="103">
        <v>109.675</v>
      </c>
      <c r="N55" s="103">
        <v>111.93600000000001</v>
      </c>
      <c r="O55" s="103">
        <v>118.592</v>
      </c>
      <c r="P55" s="103">
        <v>110.411</v>
      </c>
      <c r="Q55" s="103">
        <v>134.09800000000001</v>
      </c>
      <c r="R55" s="103">
        <v>153.52000000000001</v>
      </c>
      <c r="S55" s="103">
        <v>134.37899999999999</v>
      </c>
      <c r="T55" s="104">
        <v>136.404</v>
      </c>
    </row>
    <row r="56" spans="1:20" s="102" customFormat="1" x14ac:dyDescent="0.25">
      <c r="A56" s="65">
        <v>50</v>
      </c>
      <c r="B56" s="140" t="s">
        <v>40</v>
      </c>
      <c r="C56" s="103">
        <v>36.058</v>
      </c>
      <c r="D56" s="103">
        <v>33.232999999999997</v>
      </c>
      <c r="E56" s="103">
        <v>33.749000000000002</v>
      </c>
      <c r="F56" s="103">
        <v>38.950000000000003</v>
      </c>
      <c r="G56" s="103">
        <v>49.131999999999998</v>
      </c>
      <c r="H56" s="103">
        <v>45.597999999999999</v>
      </c>
      <c r="I56" s="103">
        <v>47.383000000000003</v>
      </c>
      <c r="J56" s="103">
        <v>45.719000000000001</v>
      </c>
      <c r="K56" s="103">
        <v>45.567999999999998</v>
      </c>
      <c r="L56" s="103">
        <v>43.433999999999997</v>
      </c>
      <c r="M56" s="103">
        <v>48.534999999999997</v>
      </c>
      <c r="N56" s="103">
        <v>49.896000000000001</v>
      </c>
      <c r="O56" s="103">
        <v>50.643000000000001</v>
      </c>
      <c r="P56" s="103">
        <v>50.192</v>
      </c>
      <c r="Q56" s="103">
        <v>56.96</v>
      </c>
      <c r="R56" s="103">
        <v>60.351999999999997</v>
      </c>
      <c r="S56" s="103">
        <v>57.262999999999998</v>
      </c>
      <c r="T56" s="104">
        <v>56.210999999999999</v>
      </c>
    </row>
    <row r="57" spans="1:20" s="102" customFormat="1" x14ac:dyDescent="0.25">
      <c r="A57" s="65">
        <v>51</v>
      </c>
      <c r="B57" s="140" t="s">
        <v>41</v>
      </c>
      <c r="C57" s="103">
        <v>29.012</v>
      </c>
      <c r="D57" s="103">
        <v>28.952000000000002</v>
      </c>
      <c r="E57" s="103">
        <v>27.481999999999999</v>
      </c>
      <c r="F57" s="103">
        <v>29.405000000000001</v>
      </c>
      <c r="G57" s="103">
        <v>31.440999999999999</v>
      </c>
      <c r="H57" s="103">
        <v>31.853000000000002</v>
      </c>
      <c r="I57" s="103">
        <v>33.68</v>
      </c>
      <c r="J57" s="103">
        <v>37.042999999999999</v>
      </c>
      <c r="K57" s="103">
        <v>34.94</v>
      </c>
      <c r="L57" s="103">
        <v>36.393000000000001</v>
      </c>
      <c r="M57" s="103">
        <v>39.564</v>
      </c>
      <c r="N57" s="103">
        <v>42.862000000000002</v>
      </c>
      <c r="O57" s="103">
        <v>46.476999999999997</v>
      </c>
      <c r="P57" s="103">
        <v>45.133000000000003</v>
      </c>
      <c r="Q57" s="103">
        <v>44.195999999999998</v>
      </c>
      <c r="R57" s="103">
        <v>44.72</v>
      </c>
      <c r="S57" s="103">
        <v>45.384</v>
      </c>
      <c r="T57" s="104">
        <v>49.527000000000001</v>
      </c>
    </row>
    <row r="58" spans="1:20" s="102" customFormat="1" x14ac:dyDescent="0.25">
      <c r="A58" s="65">
        <v>52</v>
      </c>
      <c r="B58" s="140" t="s">
        <v>42</v>
      </c>
      <c r="C58" s="103">
        <v>71.722999999999999</v>
      </c>
      <c r="D58" s="103">
        <v>67.867999999999995</v>
      </c>
      <c r="E58" s="103">
        <v>67.361000000000004</v>
      </c>
      <c r="F58" s="103">
        <v>76.760000000000005</v>
      </c>
      <c r="G58" s="103">
        <v>79.040000000000006</v>
      </c>
      <c r="H58" s="103">
        <v>86.807000000000002</v>
      </c>
      <c r="I58" s="103">
        <v>85.813999999999993</v>
      </c>
      <c r="J58" s="103">
        <v>92.492999999999995</v>
      </c>
      <c r="K58" s="103">
        <v>97.548000000000002</v>
      </c>
      <c r="L58" s="103">
        <v>97.150999999999996</v>
      </c>
      <c r="M58" s="103">
        <v>105.047</v>
      </c>
      <c r="N58" s="103">
        <v>112.143</v>
      </c>
      <c r="O58" s="103">
        <v>116.166</v>
      </c>
      <c r="P58" s="103">
        <v>112.32</v>
      </c>
      <c r="Q58" s="103">
        <v>122.931</v>
      </c>
      <c r="R58" s="103">
        <v>129.88800000000001</v>
      </c>
      <c r="S58" s="103">
        <v>141.27600000000001</v>
      </c>
      <c r="T58" s="104">
        <v>133.721</v>
      </c>
    </row>
    <row r="59" spans="1:20" s="102" customFormat="1" x14ac:dyDescent="0.25">
      <c r="A59" s="65">
        <v>53</v>
      </c>
      <c r="B59" s="140" t="s">
        <v>43</v>
      </c>
      <c r="C59" s="103">
        <v>224.58099999999999</v>
      </c>
      <c r="D59" s="103">
        <v>205.82400000000001</v>
      </c>
      <c r="E59" s="103">
        <v>202.32599999999999</v>
      </c>
      <c r="F59" s="103">
        <v>225.50899999999999</v>
      </c>
      <c r="G59" s="103">
        <v>263.39</v>
      </c>
      <c r="H59" s="103">
        <v>303.678</v>
      </c>
      <c r="I59" s="103">
        <v>336.91899999999998</v>
      </c>
      <c r="J59" s="103">
        <v>334.78500000000003</v>
      </c>
      <c r="K59" s="103">
        <v>370.86399999999998</v>
      </c>
      <c r="L59" s="103">
        <v>356.47899999999998</v>
      </c>
      <c r="M59" s="103">
        <v>374.47300000000001</v>
      </c>
      <c r="N59" s="103">
        <v>430.762</v>
      </c>
      <c r="O59" s="103">
        <v>426.93700000000001</v>
      </c>
      <c r="P59" s="103">
        <v>408.77699999999999</v>
      </c>
      <c r="Q59" s="103">
        <v>507.60199999999998</v>
      </c>
      <c r="R59" s="103">
        <v>506.53699999999998</v>
      </c>
      <c r="S59" s="103">
        <v>520.56700000000001</v>
      </c>
      <c r="T59" s="104">
        <v>532.14400000000001</v>
      </c>
    </row>
    <row r="60" spans="1:20" s="102" customFormat="1" x14ac:dyDescent="0.25">
      <c r="A60" s="65">
        <v>54</v>
      </c>
      <c r="B60" s="140" t="s">
        <v>44</v>
      </c>
      <c r="C60" s="103">
        <v>277.678</v>
      </c>
      <c r="D60" s="103">
        <v>275.37200000000001</v>
      </c>
      <c r="E60" s="103">
        <v>298.779</v>
      </c>
      <c r="F60" s="103">
        <v>329.89299999999997</v>
      </c>
      <c r="G60" s="103">
        <v>371.166</v>
      </c>
      <c r="H60" s="103">
        <v>385.01</v>
      </c>
      <c r="I60" s="103">
        <v>415.42700000000002</v>
      </c>
      <c r="J60" s="103">
        <v>437.01299999999998</v>
      </c>
      <c r="K60" s="103">
        <v>451.512</v>
      </c>
      <c r="L60" s="103">
        <v>470.85899999999998</v>
      </c>
      <c r="M60" s="103">
        <v>504.76900000000001</v>
      </c>
      <c r="N60" s="103">
        <v>557.56899999999996</v>
      </c>
      <c r="O60" s="103">
        <v>607.89599999999996</v>
      </c>
      <c r="P60" s="103">
        <v>616.61599999999999</v>
      </c>
      <c r="Q60" s="103">
        <v>635.03099999999995</v>
      </c>
      <c r="R60" s="103">
        <v>671.36199999999997</v>
      </c>
      <c r="S60" s="103">
        <v>689.75800000000004</v>
      </c>
      <c r="T60" s="104">
        <v>705.40700000000004</v>
      </c>
    </row>
    <row r="61" spans="1:20" s="102" customFormat="1" x14ac:dyDescent="0.25">
      <c r="A61" s="65">
        <v>55</v>
      </c>
      <c r="B61" s="140" t="s">
        <v>45</v>
      </c>
      <c r="C61" s="103">
        <v>88.432000000000002</v>
      </c>
      <c r="D61" s="103">
        <v>72.316999999999993</v>
      </c>
      <c r="E61" s="103">
        <v>69.055000000000007</v>
      </c>
      <c r="F61" s="103">
        <v>73.832999999999998</v>
      </c>
      <c r="G61" s="103">
        <v>78.251999999999995</v>
      </c>
      <c r="H61" s="103">
        <v>73.555999999999997</v>
      </c>
      <c r="I61" s="103">
        <v>75.150000000000006</v>
      </c>
      <c r="J61" s="103">
        <v>79.837999999999994</v>
      </c>
      <c r="K61" s="103">
        <v>83.59</v>
      </c>
      <c r="L61" s="103">
        <v>80.260999999999996</v>
      </c>
      <c r="M61" s="103">
        <v>85.486000000000004</v>
      </c>
      <c r="N61" s="103">
        <v>103.42400000000001</v>
      </c>
      <c r="O61" s="103">
        <v>103.44199999999999</v>
      </c>
      <c r="P61" s="103">
        <v>100.345</v>
      </c>
      <c r="Q61" s="103">
        <v>115.852</v>
      </c>
      <c r="R61" s="103">
        <v>128.92500000000001</v>
      </c>
      <c r="S61" s="103">
        <v>126.818</v>
      </c>
      <c r="T61" s="104">
        <v>126.402</v>
      </c>
    </row>
    <row r="62" spans="1:20" s="102" customFormat="1" x14ac:dyDescent="0.25">
      <c r="A62" s="65">
        <v>56</v>
      </c>
      <c r="B62" s="140" t="s">
        <v>46</v>
      </c>
      <c r="C62" s="103">
        <v>33.792000000000002</v>
      </c>
      <c r="D62" s="103">
        <v>38.262999999999998</v>
      </c>
      <c r="E62" s="103">
        <v>31.631</v>
      </c>
      <c r="F62" s="103">
        <v>39.575000000000003</v>
      </c>
      <c r="G62" s="103">
        <v>36.734999999999999</v>
      </c>
      <c r="H62" s="103">
        <v>37.505000000000003</v>
      </c>
      <c r="I62" s="103">
        <v>40.055999999999997</v>
      </c>
      <c r="J62" s="103">
        <v>37.732999999999997</v>
      </c>
      <c r="K62" s="103">
        <v>39.704999999999998</v>
      </c>
      <c r="L62" s="103">
        <v>40.563000000000002</v>
      </c>
      <c r="M62" s="103">
        <v>39.503999999999998</v>
      </c>
      <c r="N62" s="103">
        <v>45.204999999999998</v>
      </c>
      <c r="O62" s="103">
        <v>51.671999999999997</v>
      </c>
      <c r="P62" s="103">
        <v>49.323</v>
      </c>
      <c r="Q62" s="103">
        <v>55.942999999999998</v>
      </c>
      <c r="R62" s="103">
        <v>55.194000000000003</v>
      </c>
      <c r="S62" s="103">
        <v>58.5</v>
      </c>
      <c r="T62" s="104">
        <v>61.594999999999999</v>
      </c>
    </row>
    <row r="63" spans="1:20" s="102" customFormat="1" ht="12.75" customHeight="1" x14ac:dyDescent="0.25">
      <c r="A63" s="65">
        <v>57</v>
      </c>
      <c r="B63" s="140" t="s">
        <v>47</v>
      </c>
      <c r="C63" s="103">
        <v>110.90300000000001</v>
      </c>
      <c r="D63" s="103">
        <v>109.59399999999999</v>
      </c>
      <c r="E63" s="103">
        <v>111.10899999999999</v>
      </c>
      <c r="F63" s="103">
        <v>117.593</v>
      </c>
      <c r="G63" s="103">
        <v>126.04</v>
      </c>
      <c r="H63" s="103">
        <v>135.55699999999999</v>
      </c>
      <c r="I63" s="103">
        <v>143.84100000000001</v>
      </c>
      <c r="J63" s="103">
        <v>151.11699999999999</v>
      </c>
      <c r="K63" s="103">
        <v>160.48400000000001</v>
      </c>
      <c r="L63" s="103">
        <v>151.31299999999999</v>
      </c>
      <c r="M63" s="103">
        <v>182.11099999999999</v>
      </c>
      <c r="N63" s="103">
        <v>188.80500000000001</v>
      </c>
      <c r="O63" s="103">
        <v>195.654</v>
      </c>
      <c r="P63" s="103">
        <v>202.97499999999999</v>
      </c>
      <c r="Q63" s="103">
        <v>225.31200000000001</v>
      </c>
      <c r="R63" s="103">
        <v>218.404</v>
      </c>
      <c r="S63" s="103">
        <v>221.74600000000001</v>
      </c>
      <c r="T63" s="104">
        <v>235.75899999999999</v>
      </c>
    </row>
    <row r="64" spans="1:20" s="102" customFormat="1" ht="12.75" customHeight="1" x14ac:dyDescent="0.25">
      <c r="A64" s="65">
        <v>58</v>
      </c>
      <c r="B64" s="142" t="s">
        <v>106</v>
      </c>
      <c r="C64" s="105" t="s">
        <v>94</v>
      </c>
      <c r="D64" s="105" t="s">
        <v>94</v>
      </c>
      <c r="E64" s="105" t="s">
        <v>94</v>
      </c>
      <c r="F64" s="105" t="s">
        <v>94</v>
      </c>
      <c r="G64" s="105" t="s">
        <v>94</v>
      </c>
      <c r="H64" s="105" t="s">
        <v>94</v>
      </c>
      <c r="I64" s="105" t="s">
        <v>94</v>
      </c>
      <c r="J64" s="105" t="s">
        <v>94</v>
      </c>
      <c r="K64" s="105" t="s">
        <v>94</v>
      </c>
      <c r="L64" s="105" t="s">
        <v>94</v>
      </c>
      <c r="M64" s="105" t="s">
        <v>94</v>
      </c>
      <c r="N64" s="105" t="s">
        <v>94</v>
      </c>
      <c r="O64" s="105" t="s">
        <v>94</v>
      </c>
      <c r="P64" s="105" t="s">
        <v>94</v>
      </c>
      <c r="Q64" s="105" t="s">
        <v>94</v>
      </c>
      <c r="R64" s="105" t="s">
        <v>94</v>
      </c>
      <c r="S64" s="105" t="s">
        <v>107</v>
      </c>
      <c r="T64" s="108" t="s">
        <v>107</v>
      </c>
    </row>
    <row r="65" spans="1:21" s="112" customFormat="1" ht="12.75" customHeight="1" x14ac:dyDescent="0.25">
      <c r="A65" s="65">
        <v>59</v>
      </c>
      <c r="B65" s="143" t="s">
        <v>48</v>
      </c>
      <c r="C65" s="103">
        <v>99.843000000000004</v>
      </c>
      <c r="D65" s="103">
        <v>90.256</v>
      </c>
      <c r="E65" s="103">
        <v>86.075999999999993</v>
      </c>
      <c r="F65" s="103">
        <v>89.814999999999998</v>
      </c>
      <c r="G65" s="103">
        <v>89.468000000000004</v>
      </c>
      <c r="H65" s="103">
        <v>94.25</v>
      </c>
      <c r="I65" s="103">
        <v>95.335999999999999</v>
      </c>
      <c r="J65" s="103">
        <v>96.337000000000003</v>
      </c>
      <c r="K65" s="103">
        <v>104.521</v>
      </c>
      <c r="L65" s="103">
        <v>99.734999999999999</v>
      </c>
      <c r="M65" s="103">
        <v>100.587</v>
      </c>
      <c r="N65" s="103">
        <v>125.42100000000001</v>
      </c>
      <c r="O65" s="103">
        <v>109.97799999999999</v>
      </c>
      <c r="P65" s="103">
        <v>107.261</v>
      </c>
      <c r="Q65" s="103">
        <v>122.08799999999999</v>
      </c>
      <c r="R65" s="103">
        <v>122.408</v>
      </c>
      <c r="S65" s="103">
        <v>127.873</v>
      </c>
      <c r="T65" s="104">
        <v>128.46899999999999</v>
      </c>
    </row>
    <row r="66" spans="1:21" s="102" customFormat="1" ht="12.75" customHeight="1" x14ac:dyDescent="0.25">
      <c r="A66" s="65">
        <v>60</v>
      </c>
      <c r="B66" s="143" t="s">
        <v>49</v>
      </c>
      <c r="C66" s="103">
        <v>167.85</v>
      </c>
      <c r="D66" s="103">
        <v>170.83500000000001</v>
      </c>
      <c r="E66" s="103">
        <v>173.15</v>
      </c>
      <c r="F66" s="103">
        <v>196.56399999999999</v>
      </c>
      <c r="G66" s="103">
        <v>206.74600000000001</v>
      </c>
      <c r="H66" s="103">
        <v>219.631</v>
      </c>
      <c r="I66" s="103">
        <v>236.92400000000001</v>
      </c>
      <c r="J66" s="103">
        <v>244.791</v>
      </c>
      <c r="K66" s="103">
        <v>249.119</v>
      </c>
      <c r="L66" s="103">
        <v>298.20100000000002</v>
      </c>
      <c r="M66" s="103">
        <v>322.286</v>
      </c>
      <c r="N66" s="103">
        <v>318.892</v>
      </c>
      <c r="O66" s="103">
        <v>353.78100000000001</v>
      </c>
      <c r="P66" s="103">
        <v>328.84300000000002</v>
      </c>
      <c r="Q66" s="103">
        <v>335.90800000000002</v>
      </c>
      <c r="R66" s="103">
        <v>391.89</v>
      </c>
      <c r="S66" s="103">
        <v>358.274</v>
      </c>
      <c r="T66" s="104">
        <v>398.14400000000001</v>
      </c>
    </row>
    <row r="67" spans="1:21" s="113" customFormat="1" ht="12.75" customHeight="1" x14ac:dyDescent="0.25">
      <c r="A67" s="71">
        <v>61</v>
      </c>
      <c r="B67" s="140" t="s">
        <v>96</v>
      </c>
      <c r="C67" s="147"/>
      <c r="D67" s="148"/>
      <c r="E67" s="148"/>
      <c r="F67" s="148"/>
      <c r="G67" s="148"/>
      <c r="H67" s="148"/>
      <c r="I67" s="148"/>
      <c r="J67" s="148"/>
      <c r="K67" s="148"/>
      <c r="L67" s="148"/>
      <c r="M67" s="148"/>
      <c r="N67" s="148"/>
      <c r="O67" s="148"/>
      <c r="P67" s="148"/>
      <c r="Q67" s="148"/>
      <c r="R67" s="148"/>
      <c r="S67" s="148">
        <v>275.43200000000002</v>
      </c>
      <c r="T67" s="149">
        <v>325.96800000000002</v>
      </c>
    </row>
    <row r="68" spans="1:21" s="114" customFormat="1" ht="15" customHeight="1" thickBot="1" x14ac:dyDescent="0.3">
      <c r="A68" s="72" t="s">
        <v>7</v>
      </c>
      <c r="B68" s="150" t="s">
        <v>50</v>
      </c>
      <c r="C68" s="134">
        <v>505.52800000000002</v>
      </c>
      <c r="D68" s="134">
        <v>406.12799999999999</v>
      </c>
      <c r="E68" s="134">
        <v>351.56200000000001</v>
      </c>
      <c r="F68" s="134">
        <v>370.173</v>
      </c>
      <c r="G68" s="134">
        <v>396.28300000000002</v>
      </c>
      <c r="H68" s="134">
        <v>401.78399999999999</v>
      </c>
      <c r="I68" s="134">
        <v>349.21199999999999</v>
      </c>
      <c r="J68" s="134">
        <v>339.06700000000001</v>
      </c>
      <c r="K68" s="134">
        <v>314.30599999999998</v>
      </c>
      <c r="L68" s="134">
        <v>303.01400000000001</v>
      </c>
      <c r="M68" s="134">
        <v>1013.176</v>
      </c>
      <c r="N68" s="134">
        <v>347.15800000000002</v>
      </c>
      <c r="O68" s="134">
        <v>337.38600000000002</v>
      </c>
      <c r="P68" s="134">
        <v>323.74799999999999</v>
      </c>
      <c r="Q68" s="134">
        <v>453.63499999999999</v>
      </c>
      <c r="R68" s="134">
        <v>498.49599999999998</v>
      </c>
      <c r="S68" s="134">
        <v>424.57600000000002</v>
      </c>
      <c r="T68" s="135">
        <v>436.20600000000002</v>
      </c>
    </row>
    <row r="69" spans="1:21" s="114" customFormat="1" ht="23.25" customHeight="1" thickBot="1" x14ac:dyDescent="0.3">
      <c r="A69" s="187" t="s">
        <v>66</v>
      </c>
      <c r="B69" s="213"/>
      <c r="C69" s="110">
        <v>11566.8</v>
      </c>
      <c r="D69" s="110">
        <v>11829.56</v>
      </c>
      <c r="E69" s="110">
        <v>11420.64</v>
      </c>
      <c r="F69" s="110">
        <v>12743.72</v>
      </c>
      <c r="G69" s="110">
        <v>13165.01</v>
      </c>
      <c r="H69" s="110">
        <v>13638.37</v>
      </c>
      <c r="I69" s="110">
        <v>14302.467999999999</v>
      </c>
      <c r="J69" s="110">
        <v>15325.605</v>
      </c>
      <c r="K69" s="110">
        <v>17240.704000000002</v>
      </c>
      <c r="L69" s="110">
        <v>17279.091999999993</v>
      </c>
      <c r="M69" s="110">
        <v>18045.252000000004</v>
      </c>
      <c r="N69" s="110">
        <v>21902.83</v>
      </c>
      <c r="O69" s="110">
        <v>22501.9</v>
      </c>
      <c r="P69" s="110">
        <v>21668.526000000002</v>
      </c>
      <c r="Q69" s="110">
        <v>23246.062000000002</v>
      </c>
      <c r="R69" s="110">
        <v>24054.218000000001</v>
      </c>
      <c r="S69" s="110">
        <v>24414.588</v>
      </c>
      <c r="T69" s="111">
        <v>25256.564999999999</v>
      </c>
      <c r="U69" s="115"/>
    </row>
    <row r="70" spans="1:21" ht="6" customHeight="1" x14ac:dyDescent="0.2">
      <c r="A70" s="114"/>
      <c r="B70" s="114"/>
      <c r="C70" s="102"/>
      <c r="D70" s="102"/>
      <c r="E70" s="102"/>
      <c r="F70" s="102"/>
      <c r="G70" s="102"/>
      <c r="H70" s="102"/>
      <c r="I70" s="102"/>
      <c r="J70" s="102"/>
      <c r="K70" s="102"/>
      <c r="L70" s="102"/>
      <c r="M70" s="102"/>
      <c r="N70" s="102"/>
      <c r="O70" s="102"/>
      <c r="P70" s="102"/>
      <c r="Q70" s="102"/>
      <c r="R70" s="102"/>
      <c r="S70" s="102"/>
      <c r="T70" s="102"/>
    </row>
    <row r="71" spans="1:21" x14ac:dyDescent="0.2">
      <c r="A71" s="133" t="s">
        <v>97</v>
      </c>
      <c r="B71" s="133"/>
      <c r="C71" s="132"/>
      <c r="D71" s="132"/>
      <c r="E71" s="132"/>
      <c r="F71" s="132"/>
      <c r="G71" s="132"/>
      <c r="H71" s="132"/>
      <c r="I71" s="132"/>
      <c r="J71" s="132"/>
      <c r="K71" s="132"/>
      <c r="L71" s="212"/>
      <c r="M71" s="212"/>
      <c r="N71" s="212"/>
      <c r="O71" s="212"/>
      <c r="P71" s="212"/>
      <c r="Q71" s="212"/>
      <c r="R71" s="212"/>
      <c r="S71" s="212"/>
      <c r="T71" s="212"/>
    </row>
    <row r="72" spans="1:21" ht="6" customHeight="1" x14ac:dyDescent="0.2">
      <c r="A72" s="114"/>
      <c r="B72" s="114"/>
      <c r="C72" s="114"/>
      <c r="D72" s="114"/>
      <c r="E72" s="114"/>
      <c r="F72" s="114"/>
      <c r="G72" s="114"/>
      <c r="H72" s="114"/>
      <c r="I72" s="114"/>
      <c r="J72" s="114"/>
      <c r="K72" s="114"/>
      <c r="L72" s="114"/>
      <c r="M72" s="114"/>
      <c r="N72" s="114"/>
      <c r="O72" s="114"/>
      <c r="P72" s="114"/>
      <c r="Q72" s="114"/>
      <c r="R72" s="114"/>
      <c r="S72" s="114"/>
      <c r="T72" s="114"/>
    </row>
    <row r="73" spans="1:21" x14ac:dyDescent="0.2">
      <c r="A73" s="133" t="s">
        <v>98</v>
      </c>
      <c r="B73" s="133"/>
      <c r="C73" s="132"/>
      <c r="D73" s="132"/>
      <c r="E73" s="132"/>
      <c r="F73" s="132"/>
      <c r="G73" s="132"/>
      <c r="H73" s="132"/>
      <c r="I73" s="132"/>
      <c r="J73" s="132"/>
      <c r="K73" s="132"/>
      <c r="L73" s="212"/>
      <c r="M73" s="212"/>
      <c r="N73" s="212"/>
      <c r="O73" s="212"/>
      <c r="P73" s="212"/>
      <c r="Q73" s="212"/>
      <c r="R73" s="212"/>
      <c r="S73" s="212"/>
      <c r="T73" s="212"/>
    </row>
  </sheetData>
  <mergeCells count="23">
    <mergeCell ref="L73:T73"/>
    <mergeCell ref="S5:S6"/>
    <mergeCell ref="M5:M6"/>
    <mergeCell ref="N5:N6"/>
    <mergeCell ref="O5:O6"/>
    <mergeCell ref="P5:P6"/>
    <mergeCell ref="Q5:Q6"/>
    <mergeCell ref="R5:R6"/>
    <mergeCell ref="L5:L6"/>
    <mergeCell ref="A69:B69"/>
    <mergeCell ref="B5:B6"/>
    <mergeCell ref="A5:A6"/>
    <mergeCell ref="T5:T6"/>
    <mergeCell ref="L71:T71"/>
    <mergeCell ref="H5:H6"/>
    <mergeCell ref="I5:I6"/>
    <mergeCell ref="J5:J6"/>
    <mergeCell ref="K5:K6"/>
    <mergeCell ref="C5:C6"/>
    <mergeCell ref="D5:D6"/>
    <mergeCell ref="E5:E6"/>
    <mergeCell ref="F5:F6"/>
    <mergeCell ref="G5:G6"/>
  </mergeCells>
  <printOptions horizontalCentered="1" verticalCentered="1"/>
  <pageMargins left="0.39370078740157483" right="0.39370078740157483" top="0.39370078740157483" bottom="0.39370078740157483" header="0.19685039370078741" footer="0.19685039370078741"/>
  <pageSetup paperSize="9" scale="63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V70"/>
  <sheetViews>
    <sheetView tabSelected="1" topLeftCell="A40" zoomScaleNormal="100" zoomScaleSheetLayoutView="100" workbookViewId="0">
      <selection activeCell="H18" sqref="H18"/>
    </sheetView>
  </sheetViews>
  <sheetFormatPr defaultColWidth="8" defaultRowHeight="12.75" x14ac:dyDescent="0.2"/>
  <cols>
    <col min="1" max="1" width="7.125" style="116" customWidth="1"/>
    <col min="2" max="2" width="24.25" style="116" customWidth="1"/>
    <col min="3" max="20" width="6.625" style="116" customWidth="1"/>
    <col min="21" max="16384" width="8" style="116"/>
  </cols>
  <sheetData>
    <row r="1" spans="1:22" s="92" customFormat="1" ht="20.100000000000001" customHeight="1" x14ac:dyDescent="0.25">
      <c r="A1" s="129" t="s">
        <v>100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129"/>
      <c r="S1" s="129"/>
      <c r="T1" s="129"/>
      <c r="U1" s="91"/>
      <c r="V1" s="91"/>
    </row>
    <row r="2" spans="1:22" s="94" customFormat="1" ht="20.100000000000001" customHeight="1" x14ac:dyDescent="0.25">
      <c r="A2" s="131" t="s">
        <v>110</v>
      </c>
      <c r="B2" s="131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  <c r="T2" s="130"/>
      <c r="U2" s="93"/>
      <c r="V2" s="93"/>
    </row>
    <row r="3" spans="1:22" s="96" customFormat="1" ht="15" customHeight="1" x14ac:dyDescent="0.25">
      <c r="A3" s="96" t="s">
        <v>93</v>
      </c>
      <c r="B3" s="155"/>
      <c r="U3" s="95"/>
      <c r="V3" s="95"/>
    </row>
    <row r="4" spans="1:22" s="98" customFormat="1" ht="8.1" customHeight="1" thickBot="1" x14ac:dyDescent="0.25">
      <c r="A4" s="158"/>
      <c r="B4" s="66"/>
      <c r="C4" s="97"/>
      <c r="D4" s="97"/>
      <c r="E4" s="97"/>
      <c r="F4" s="97"/>
      <c r="G4" s="97"/>
      <c r="H4" s="97"/>
      <c r="I4" s="97"/>
      <c r="J4" s="97"/>
      <c r="K4" s="97"/>
      <c r="L4" s="97"/>
      <c r="M4" s="97"/>
      <c r="N4" s="97"/>
      <c r="O4" s="97"/>
      <c r="P4" s="97"/>
      <c r="Q4" s="97"/>
      <c r="R4" s="97"/>
      <c r="S4" s="97"/>
      <c r="T4" s="97"/>
    </row>
    <row r="5" spans="1:22" s="99" customFormat="1" ht="15" customHeight="1" x14ac:dyDescent="0.25">
      <c r="A5" s="200" t="s">
        <v>89</v>
      </c>
      <c r="B5" s="221" t="s">
        <v>51</v>
      </c>
      <c r="C5" s="223">
        <v>1998</v>
      </c>
      <c r="D5" s="223">
        <v>1999</v>
      </c>
      <c r="E5" s="223">
        <v>2000</v>
      </c>
      <c r="F5" s="223">
        <v>2001</v>
      </c>
      <c r="G5" s="223">
        <v>2002</v>
      </c>
      <c r="H5" s="223">
        <v>2003</v>
      </c>
      <c r="I5" s="223">
        <v>2004</v>
      </c>
      <c r="J5" s="223">
        <v>2005</v>
      </c>
      <c r="K5" s="223">
        <v>2006</v>
      </c>
      <c r="L5" s="208">
        <v>2007</v>
      </c>
      <c r="M5" s="208">
        <v>2008</v>
      </c>
      <c r="N5" s="208">
        <v>2009</v>
      </c>
      <c r="O5" s="208">
        <v>2010</v>
      </c>
      <c r="P5" s="208">
        <v>2011</v>
      </c>
      <c r="Q5" s="208">
        <v>2012</v>
      </c>
      <c r="R5" s="208">
        <v>2013</v>
      </c>
      <c r="S5" s="208">
        <v>2014</v>
      </c>
      <c r="T5" s="210">
        <v>2015</v>
      </c>
    </row>
    <row r="6" spans="1:22" s="99" customFormat="1" ht="15" customHeight="1" thickBot="1" x14ac:dyDescent="0.3">
      <c r="A6" s="202"/>
      <c r="B6" s="222"/>
      <c r="C6" s="224"/>
      <c r="D6" s="224"/>
      <c r="E6" s="224"/>
      <c r="F6" s="224"/>
      <c r="G6" s="224"/>
      <c r="H6" s="224"/>
      <c r="I6" s="224"/>
      <c r="J6" s="224"/>
      <c r="K6" s="224"/>
      <c r="L6" s="209"/>
      <c r="M6" s="209"/>
      <c r="N6" s="209"/>
      <c r="O6" s="209"/>
      <c r="P6" s="209"/>
      <c r="Q6" s="209"/>
      <c r="R6" s="209"/>
      <c r="S6" s="209"/>
      <c r="T6" s="211"/>
    </row>
    <row r="7" spans="1:22" s="120" customFormat="1" ht="15.75" customHeight="1" x14ac:dyDescent="0.25">
      <c r="A7" s="151">
        <v>1</v>
      </c>
      <c r="B7" s="152" t="s">
        <v>1</v>
      </c>
      <c r="C7" s="117">
        <v>6</v>
      </c>
      <c r="D7" s="117">
        <v>6</v>
      </c>
      <c r="E7" s="117">
        <v>6</v>
      </c>
      <c r="F7" s="117">
        <v>6</v>
      </c>
      <c r="G7" s="117">
        <v>6</v>
      </c>
      <c r="H7" s="117">
        <v>6</v>
      </c>
      <c r="I7" s="117">
        <v>7</v>
      </c>
      <c r="J7" s="117">
        <v>8</v>
      </c>
      <c r="K7" s="117">
        <v>8</v>
      </c>
      <c r="L7" s="118">
        <v>8</v>
      </c>
      <c r="M7" s="118">
        <v>8</v>
      </c>
      <c r="N7" s="118">
        <v>9</v>
      </c>
      <c r="O7" s="118">
        <v>9</v>
      </c>
      <c r="P7" s="118">
        <v>9</v>
      </c>
      <c r="Q7" s="118">
        <v>9</v>
      </c>
      <c r="R7" s="118">
        <v>8</v>
      </c>
      <c r="S7" s="118">
        <v>7</v>
      </c>
      <c r="T7" s="119">
        <v>7</v>
      </c>
    </row>
    <row r="8" spans="1:22" s="120" customFormat="1" ht="15.75" customHeight="1" x14ac:dyDescent="0.25">
      <c r="A8" s="153">
        <v>2</v>
      </c>
      <c r="B8" s="154" t="s">
        <v>2</v>
      </c>
      <c r="C8" s="121">
        <v>7</v>
      </c>
      <c r="D8" s="121">
        <v>8</v>
      </c>
      <c r="E8" s="121">
        <v>8</v>
      </c>
      <c r="F8" s="121">
        <v>9</v>
      </c>
      <c r="G8" s="121">
        <v>9</v>
      </c>
      <c r="H8" s="121">
        <v>9</v>
      </c>
      <c r="I8" s="121">
        <v>9</v>
      </c>
      <c r="J8" s="121">
        <v>9</v>
      </c>
      <c r="K8" s="121">
        <v>10</v>
      </c>
      <c r="L8" s="122">
        <v>10</v>
      </c>
      <c r="M8" s="122">
        <v>11</v>
      </c>
      <c r="N8" s="122">
        <v>11</v>
      </c>
      <c r="O8" s="122">
        <v>10</v>
      </c>
      <c r="P8" s="122">
        <v>10</v>
      </c>
      <c r="Q8" s="122">
        <v>9</v>
      </c>
      <c r="R8" s="122">
        <v>9</v>
      </c>
      <c r="S8" s="122">
        <v>9</v>
      </c>
      <c r="T8" s="123">
        <v>9</v>
      </c>
    </row>
    <row r="9" spans="1:22" s="120" customFormat="1" ht="15.75" customHeight="1" x14ac:dyDescent="0.25">
      <c r="A9" s="153">
        <v>3</v>
      </c>
      <c r="B9" s="154" t="s">
        <v>3</v>
      </c>
      <c r="C9" s="121">
        <v>2</v>
      </c>
      <c r="D9" s="121">
        <v>3</v>
      </c>
      <c r="E9" s="121">
        <v>3</v>
      </c>
      <c r="F9" s="121">
        <v>3</v>
      </c>
      <c r="G9" s="121">
        <v>3</v>
      </c>
      <c r="H9" s="121">
        <v>3</v>
      </c>
      <c r="I9" s="121">
        <v>3</v>
      </c>
      <c r="J9" s="121">
        <v>3</v>
      </c>
      <c r="K9" s="121">
        <v>3</v>
      </c>
      <c r="L9" s="122">
        <v>3</v>
      </c>
      <c r="M9" s="122">
        <v>3</v>
      </c>
      <c r="N9" s="122">
        <v>3</v>
      </c>
      <c r="O9" s="122">
        <v>3</v>
      </c>
      <c r="P9" s="122">
        <v>3</v>
      </c>
      <c r="Q9" s="122">
        <v>3</v>
      </c>
      <c r="R9" s="122">
        <v>3</v>
      </c>
      <c r="S9" s="122">
        <v>3</v>
      </c>
      <c r="T9" s="123">
        <v>3</v>
      </c>
    </row>
    <row r="10" spans="1:22" s="120" customFormat="1" ht="15.75" customHeight="1" x14ac:dyDescent="0.25">
      <c r="A10" s="153">
        <v>4</v>
      </c>
      <c r="B10" s="154" t="s">
        <v>115</v>
      </c>
      <c r="C10" s="121">
        <v>3</v>
      </c>
      <c r="D10" s="121">
        <v>5</v>
      </c>
      <c r="E10" s="121">
        <v>5</v>
      </c>
      <c r="F10" s="121">
        <v>5</v>
      </c>
      <c r="G10" s="121">
        <v>6</v>
      </c>
      <c r="H10" s="121">
        <v>6</v>
      </c>
      <c r="I10" s="121">
        <v>6</v>
      </c>
      <c r="J10" s="121">
        <v>6</v>
      </c>
      <c r="K10" s="121">
        <v>6</v>
      </c>
      <c r="L10" s="122">
        <v>6</v>
      </c>
      <c r="M10" s="122">
        <v>7</v>
      </c>
      <c r="N10" s="122">
        <v>7</v>
      </c>
      <c r="O10" s="122">
        <v>8</v>
      </c>
      <c r="P10" s="122">
        <v>8</v>
      </c>
      <c r="Q10" s="122">
        <v>8</v>
      </c>
      <c r="R10" s="122">
        <v>8</v>
      </c>
      <c r="S10" s="156" t="s">
        <v>116</v>
      </c>
      <c r="T10" s="157" t="s">
        <v>116</v>
      </c>
    </row>
    <row r="11" spans="1:22" s="120" customFormat="1" ht="15.75" customHeight="1" x14ac:dyDescent="0.25">
      <c r="A11" s="153">
        <v>5</v>
      </c>
      <c r="B11" s="154" t="s">
        <v>4</v>
      </c>
      <c r="C11" s="121">
        <v>3</v>
      </c>
      <c r="D11" s="121">
        <v>3</v>
      </c>
      <c r="E11" s="121">
        <v>3</v>
      </c>
      <c r="F11" s="121">
        <v>3</v>
      </c>
      <c r="G11" s="121">
        <v>3</v>
      </c>
      <c r="H11" s="121">
        <v>4</v>
      </c>
      <c r="I11" s="121">
        <v>4</v>
      </c>
      <c r="J11" s="121">
        <v>4</v>
      </c>
      <c r="K11" s="121">
        <v>4</v>
      </c>
      <c r="L11" s="122">
        <v>4</v>
      </c>
      <c r="M11" s="122">
        <v>4</v>
      </c>
      <c r="N11" s="122">
        <v>4</v>
      </c>
      <c r="O11" s="122">
        <v>4</v>
      </c>
      <c r="P11" s="122">
        <v>4</v>
      </c>
      <c r="Q11" s="122">
        <v>4</v>
      </c>
      <c r="R11" s="122">
        <v>4</v>
      </c>
      <c r="S11" s="122">
        <v>4</v>
      </c>
      <c r="T11" s="123">
        <v>4</v>
      </c>
    </row>
    <row r="12" spans="1:22" s="120" customFormat="1" ht="15.75" customHeight="1" x14ac:dyDescent="0.25">
      <c r="A12" s="153">
        <v>6</v>
      </c>
      <c r="B12" s="154" t="s">
        <v>5</v>
      </c>
      <c r="C12" s="121">
        <v>284</v>
      </c>
      <c r="D12" s="121">
        <v>298</v>
      </c>
      <c r="E12" s="121">
        <v>305</v>
      </c>
      <c r="F12" s="121">
        <v>317</v>
      </c>
      <c r="G12" s="121">
        <v>325</v>
      </c>
      <c r="H12" s="121">
        <v>329</v>
      </c>
      <c r="I12" s="121">
        <v>338</v>
      </c>
      <c r="J12" s="121">
        <v>337</v>
      </c>
      <c r="K12" s="121">
        <v>353</v>
      </c>
      <c r="L12" s="122">
        <v>362</v>
      </c>
      <c r="M12" s="122">
        <v>377</v>
      </c>
      <c r="N12" s="122">
        <v>372</v>
      </c>
      <c r="O12" s="122">
        <v>363</v>
      </c>
      <c r="P12" s="122">
        <v>356</v>
      </c>
      <c r="Q12" s="122">
        <v>350</v>
      </c>
      <c r="R12" s="122">
        <v>325</v>
      </c>
      <c r="S12" s="122">
        <v>309</v>
      </c>
      <c r="T12" s="123">
        <v>306</v>
      </c>
    </row>
    <row r="13" spans="1:22" s="120" customFormat="1" ht="15.75" customHeight="1" x14ac:dyDescent="0.25">
      <c r="A13" s="153">
        <v>7</v>
      </c>
      <c r="B13" s="154" t="s">
        <v>80</v>
      </c>
      <c r="C13" s="121">
        <v>2</v>
      </c>
      <c r="D13" s="121">
        <v>2</v>
      </c>
      <c r="E13" s="121">
        <v>2</v>
      </c>
      <c r="F13" s="121">
        <v>2</v>
      </c>
      <c r="G13" s="121">
        <v>2</v>
      </c>
      <c r="H13" s="121">
        <v>2</v>
      </c>
      <c r="I13" s="121">
        <v>2</v>
      </c>
      <c r="J13" s="121">
        <v>2</v>
      </c>
      <c r="K13" s="121">
        <v>2</v>
      </c>
      <c r="L13" s="122">
        <v>2</v>
      </c>
      <c r="M13" s="122">
        <v>2</v>
      </c>
      <c r="N13" s="122">
        <v>2</v>
      </c>
      <c r="O13" s="122">
        <v>2</v>
      </c>
      <c r="P13" s="122">
        <v>2</v>
      </c>
      <c r="Q13" s="122">
        <v>2</v>
      </c>
      <c r="R13" s="122">
        <v>2</v>
      </c>
      <c r="S13" s="122">
        <v>2</v>
      </c>
      <c r="T13" s="124">
        <v>2</v>
      </c>
    </row>
    <row r="14" spans="1:22" s="120" customFormat="1" ht="15.75" customHeight="1" x14ac:dyDescent="0.25">
      <c r="A14" s="153">
        <v>8</v>
      </c>
      <c r="B14" s="154" t="s">
        <v>8</v>
      </c>
      <c r="C14" s="121">
        <v>6</v>
      </c>
      <c r="D14" s="121">
        <v>6</v>
      </c>
      <c r="E14" s="121">
        <v>6</v>
      </c>
      <c r="F14" s="121">
        <v>7</v>
      </c>
      <c r="G14" s="121">
        <v>8</v>
      </c>
      <c r="H14" s="121">
        <v>9</v>
      </c>
      <c r="I14" s="121">
        <v>11</v>
      </c>
      <c r="J14" s="121">
        <v>11</v>
      </c>
      <c r="K14" s="121">
        <v>11</v>
      </c>
      <c r="L14" s="122">
        <v>12</v>
      </c>
      <c r="M14" s="122">
        <v>12</v>
      </c>
      <c r="N14" s="122">
        <v>12</v>
      </c>
      <c r="O14" s="122">
        <v>11</v>
      </c>
      <c r="P14" s="122">
        <v>10</v>
      </c>
      <c r="Q14" s="122">
        <v>9</v>
      </c>
      <c r="R14" s="122">
        <v>9</v>
      </c>
      <c r="S14" s="122">
        <v>9</v>
      </c>
      <c r="T14" s="123">
        <v>9</v>
      </c>
    </row>
    <row r="15" spans="1:22" s="120" customFormat="1" ht="15.75" customHeight="1" x14ac:dyDescent="0.25">
      <c r="A15" s="153">
        <v>9</v>
      </c>
      <c r="B15" s="154" t="s">
        <v>9</v>
      </c>
      <c r="C15" s="121">
        <v>9</v>
      </c>
      <c r="D15" s="121">
        <v>9</v>
      </c>
      <c r="E15" s="121">
        <v>10</v>
      </c>
      <c r="F15" s="121">
        <v>10</v>
      </c>
      <c r="G15" s="121">
        <v>10</v>
      </c>
      <c r="H15" s="121">
        <v>10</v>
      </c>
      <c r="I15" s="121">
        <v>10</v>
      </c>
      <c r="J15" s="121">
        <v>10</v>
      </c>
      <c r="K15" s="121">
        <v>10</v>
      </c>
      <c r="L15" s="122">
        <v>10</v>
      </c>
      <c r="M15" s="122">
        <v>10</v>
      </c>
      <c r="N15" s="122">
        <v>11</v>
      </c>
      <c r="O15" s="122">
        <v>12</v>
      </c>
      <c r="P15" s="122">
        <v>12</v>
      </c>
      <c r="Q15" s="122">
        <v>11</v>
      </c>
      <c r="R15" s="122">
        <v>9</v>
      </c>
      <c r="S15" s="122">
        <v>9</v>
      </c>
      <c r="T15" s="123">
        <v>9</v>
      </c>
    </row>
    <row r="16" spans="1:22" s="120" customFormat="1" ht="15.75" customHeight="1" x14ac:dyDescent="0.25">
      <c r="A16" s="153">
        <v>10</v>
      </c>
      <c r="B16" s="154" t="s">
        <v>10</v>
      </c>
      <c r="C16" s="121">
        <v>1</v>
      </c>
      <c r="D16" s="121">
        <v>1</v>
      </c>
      <c r="E16" s="121">
        <v>1</v>
      </c>
      <c r="F16" s="121">
        <v>1</v>
      </c>
      <c r="G16" s="121">
        <v>1</v>
      </c>
      <c r="H16" s="121">
        <v>1</v>
      </c>
      <c r="I16" s="121">
        <v>1</v>
      </c>
      <c r="J16" s="121">
        <v>1</v>
      </c>
      <c r="K16" s="121">
        <v>1</v>
      </c>
      <c r="L16" s="122">
        <v>1</v>
      </c>
      <c r="M16" s="122">
        <v>1</v>
      </c>
      <c r="N16" s="122">
        <v>1</v>
      </c>
      <c r="O16" s="122">
        <v>1</v>
      </c>
      <c r="P16" s="122">
        <v>1</v>
      </c>
      <c r="Q16" s="122">
        <v>1</v>
      </c>
      <c r="R16" s="122">
        <v>1</v>
      </c>
      <c r="S16" s="122">
        <v>1</v>
      </c>
      <c r="T16" s="124">
        <v>1</v>
      </c>
    </row>
    <row r="17" spans="1:20" s="120" customFormat="1" ht="15.75" customHeight="1" x14ac:dyDescent="0.25">
      <c r="A17" s="153">
        <v>11</v>
      </c>
      <c r="B17" s="154" t="s">
        <v>11</v>
      </c>
      <c r="C17" s="121">
        <v>18</v>
      </c>
      <c r="D17" s="121">
        <v>20</v>
      </c>
      <c r="E17" s="121">
        <v>21</v>
      </c>
      <c r="F17" s="121">
        <v>23</v>
      </c>
      <c r="G17" s="121">
        <v>27</v>
      </c>
      <c r="H17" s="121">
        <v>29</v>
      </c>
      <c r="I17" s="121">
        <v>30</v>
      </c>
      <c r="J17" s="121">
        <v>32</v>
      </c>
      <c r="K17" s="121">
        <v>39</v>
      </c>
      <c r="L17" s="122">
        <v>40</v>
      </c>
      <c r="M17" s="122">
        <v>39</v>
      </c>
      <c r="N17" s="122">
        <v>41</v>
      </c>
      <c r="O17" s="122">
        <v>41</v>
      </c>
      <c r="P17" s="122">
        <v>42</v>
      </c>
      <c r="Q17" s="122">
        <v>39</v>
      </c>
      <c r="R17" s="122">
        <v>37</v>
      </c>
      <c r="S17" s="122">
        <v>36</v>
      </c>
      <c r="T17" s="123">
        <v>35</v>
      </c>
    </row>
    <row r="18" spans="1:20" s="120" customFormat="1" ht="15.75" customHeight="1" x14ac:dyDescent="0.25">
      <c r="A18" s="153">
        <v>12</v>
      </c>
      <c r="B18" s="154" t="s">
        <v>12</v>
      </c>
      <c r="C18" s="121">
        <v>3</v>
      </c>
      <c r="D18" s="121">
        <v>3</v>
      </c>
      <c r="E18" s="121">
        <v>4</v>
      </c>
      <c r="F18" s="121">
        <v>4</v>
      </c>
      <c r="G18" s="121">
        <v>4</v>
      </c>
      <c r="H18" s="121">
        <v>4</v>
      </c>
      <c r="I18" s="121">
        <v>4</v>
      </c>
      <c r="J18" s="121">
        <v>4</v>
      </c>
      <c r="K18" s="121">
        <v>4</v>
      </c>
      <c r="L18" s="122">
        <v>4</v>
      </c>
      <c r="M18" s="122">
        <v>4</v>
      </c>
      <c r="N18" s="122">
        <v>4</v>
      </c>
      <c r="O18" s="122">
        <v>4</v>
      </c>
      <c r="P18" s="122">
        <v>4</v>
      </c>
      <c r="Q18" s="122">
        <v>4</v>
      </c>
      <c r="R18" s="122">
        <v>4</v>
      </c>
      <c r="S18" s="122">
        <v>4</v>
      </c>
      <c r="T18" s="123">
        <v>4</v>
      </c>
    </row>
    <row r="19" spans="1:20" s="120" customFormat="1" ht="15.75" customHeight="1" x14ac:dyDescent="0.25">
      <c r="A19" s="153">
        <v>13</v>
      </c>
      <c r="B19" s="154" t="s">
        <v>81</v>
      </c>
      <c r="C19" s="121">
        <v>2</v>
      </c>
      <c r="D19" s="121">
        <v>2</v>
      </c>
      <c r="E19" s="121">
        <v>2</v>
      </c>
      <c r="F19" s="121">
        <v>2</v>
      </c>
      <c r="G19" s="121">
        <v>2</v>
      </c>
      <c r="H19" s="121">
        <v>2</v>
      </c>
      <c r="I19" s="121">
        <v>2</v>
      </c>
      <c r="J19" s="121">
        <v>2</v>
      </c>
      <c r="K19" s="121">
        <v>2</v>
      </c>
      <c r="L19" s="122">
        <v>2</v>
      </c>
      <c r="M19" s="122">
        <v>2</v>
      </c>
      <c r="N19" s="122">
        <v>2</v>
      </c>
      <c r="O19" s="122">
        <v>2</v>
      </c>
      <c r="P19" s="122">
        <v>2</v>
      </c>
      <c r="Q19" s="122">
        <v>2</v>
      </c>
      <c r="R19" s="122">
        <v>2</v>
      </c>
      <c r="S19" s="122">
        <v>2</v>
      </c>
      <c r="T19" s="124">
        <v>2</v>
      </c>
    </row>
    <row r="20" spans="1:20" s="120" customFormat="1" ht="15.75" customHeight="1" x14ac:dyDescent="0.25">
      <c r="A20" s="153">
        <v>14</v>
      </c>
      <c r="B20" s="154" t="s">
        <v>82</v>
      </c>
      <c r="C20" s="121">
        <v>1</v>
      </c>
      <c r="D20" s="121">
        <v>2</v>
      </c>
      <c r="E20" s="121">
        <v>2</v>
      </c>
      <c r="F20" s="121">
        <v>2</v>
      </c>
      <c r="G20" s="121">
        <v>2</v>
      </c>
      <c r="H20" s="121">
        <v>2</v>
      </c>
      <c r="I20" s="121">
        <v>2</v>
      </c>
      <c r="J20" s="121">
        <v>2</v>
      </c>
      <c r="K20" s="121">
        <v>2</v>
      </c>
      <c r="L20" s="122">
        <v>2</v>
      </c>
      <c r="M20" s="122">
        <v>1</v>
      </c>
      <c r="N20" s="122">
        <v>2</v>
      </c>
      <c r="O20" s="122">
        <v>2</v>
      </c>
      <c r="P20" s="122">
        <v>2</v>
      </c>
      <c r="Q20" s="122">
        <v>2</v>
      </c>
      <c r="R20" s="122">
        <v>1</v>
      </c>
      <c r="S20" s="122">
        <v>1</v>
      </c>
      <c r="T20" s="124">
        <v>1</v>
      </c>
    </row>
    <row r="21" spans="1:20" s="120" customFormat="1" ht="15.75" customHeight="1" x14ac:dyDescent="0.25">
      <c r="A21" s="153">
        <v>15</v>
      </c>
      <c r="B21" s="154" t="s">
        <v>77</v>
      </c>
      <c r="C21" s="121">
        <v>0</v>
      </c>
      <c r="D21" s="121">
        <v>0</v>
      </c>
      <c r="E21" s="121">
        <v>0</v>
      </c>
      <c r="F21" s="121">
        <v>0</v>
      </c>
      <c r="G21" s="121">
        <v>0</v>
      </c>
      <c r="H21" s="121">
        <v>0</v>
      </c>
      <c r="I21" s="121">
        <v>0</v>
      </c>
      <c r="J21" s="121">
        <v>1</v>
      </c>
      <c r="K21" s="121">
        <v>1</v>
      </c>
      <c r="L21" s="122">
        <v>1</v>
      </c>
      <c r="M21" s="122">
        <v>2</v>
      </c>
      <c r="N21" s="122">
        <v>1</v>
      </c>
      <c r="O21" s="122">
        <v>1</v>
      </c>
      <c r="P21" s="122">
        <v>1</v>
      </c>
      <c r="Q21" s="122">
        <v>1</v>
      </c>
      <c r="R21" s="122">
        <v>1</v>
      </c>
      <c r="S21" s="122">
        <v>1</v>
      </c>
      <c r="T21" s="124">
        <v>1</v>
      </c>
    </row>
    <row r="22" spans="1:20" s="120" customFormat="1" ht="15.75" customHeight="1" x14ac:dyDescent="0.25">
      <c r="A22" s="153">
        <v>16</v>
      </c>
      <c r="B22" s="154" t="s">
        <v>58</v>
      </c>
      <c r="C22" s="121">
        <v>2</v>
      </c>
      <c r="D22" s="121">
        <v>2</v>
      </c>
      <c r="E22" s="121">
        <v>2</v>
      </c>
      <c r="F22" s="121">
        <v>3</v>
      </c>
      <c r="G22" s="121">
        <v>3</v>
      </c>
      <c r="H22" s="121">
        <v>3</v>
      </c>
      <c r="I22" s="121">
        <v>4</v>
      </c>
      <c r="J22" s="121">
        <v>5</v>
      </c>
      <c r="K22" s="121">
        <v>5</v>
      </c>
      <c r="L22" s="122">
        <v>5</v>
      </c>
      <c r="M22" s="122">
        <v>5</v>
      </c>
      <c r="N22" s="122">
        <v>5</v>
      </c>
      <c r="O22" s="122">
        <v>5</v>
      </c>
      <c r="P22" s="122">
        <v>5</v>
      </c>
      <c r="Q22" s="122">
        <v>5</v>
      </c>
      <c r="R22" s="122">
        <v>4</v>
      </c>
      <c r="S22" s="122">
        <v>4</v>
      </c>
      <c r="T22" s="123">
        <v>4</v>
      </c>
    </row>
    <row r="23" spans="1:20" s="120" customFormat="1" ht="15.75" customHeight="1" x14ac:dyDescent="0.25">
      <c r="A23" s="153">
        <v>17</v>
      </c>
      <c r="B23" s="154" t="s">
        <v>62</v>
      </c>
      <c r="C23" s="121">
        <v>4</v>
      </c>
      <c r="D23" s="121">
        <v>3</v>
      </c>
      <c r="E23" s="121">
        <v>3</v>
      </c>
      <c r="F23" s="121">
        <v>3</v>
      </c>
      <c r="G23" s="121">
        <v>3</v>
      </c>
      <c r="H23" s="121">
        <v>3</v>
      </c>
      <c r="I23" s="121">
        <v>3</v>
      </c>
      <c r="J23" s="121">
        <v>3</v>
      </c>
      <c r="K23" s="121">
        <v>4</v>
      </c>
      <c r="L23" s="122">
        <v>4</v>
      </c>
      <c r="M23" s="122">
        <v>4</v>
      </c>
      <c r="N23" s="122">
        <v>4</v>
      </c>
      <c r="O23" s="122">
        <v>4</v>
      </c>
      <c r="P23" s="122">
        <v>4</v>
      </c>
      <c r="Q23" s="122">
        <v>4</v>
      </c>
      <c r="R23" s="122">
        <v>4</v>
      </c>
      <c r="S23" s="122">
        <v>4</v>
      </c>
      <c r="T23" s="123">
        <v>4</v>
      </c>
    </row>
    <row r="24" spans="1:20" s="120" customFormat="1" ht="15.75" customHeight="1" x14ac:dyDescent="0.25">
      <c r="A24" s="153">
        <v>18</v>
      </c>
      <c r="B24" s="154" t="s">
        <v>101</v>
      </c>
      <c r="C24" s="121">
        <v>2</v>
      </c>
      <c r="D24" s="121">
        <v>2</v>
      </c>
      <c r="E24" s="121">
        <v>2</v>
      </c>
      <c r="F24" s="121">
        <v>2</v>
      </c>
      <c r="G24" s="121">
        <v>2</v>
      </c>
      <c r="H24" s="121">
        <v>2</v>
      </c>
      <c r="I24" s="121">
        <v>2</v>
      </c>
      <c r="J24" s="121">
        <v>2</v>
      </c>
      <c r="K24" s="121">
        <v>2</v>
      </c>
      <c r="L24" s="122">
        <v>2</v>
      </c>
      <c r="M24" s="122">
        <v>2</v>
      </c>
      <c r="N24" s="122">
        <v>2</v>
      </c>
      <c r="O24" s="122">
        <v>2</v>
      </c>
      <c r="P24" s="122">
        <v>2</v>
      </c>
      <c r="Q24" s="122">
        <v>2</v>
      </c>
      <c r="R24" s="122">
        <v>2</v>
      </c>
      <c r="S24" s="156" t="s">
        <v>116</v>
      </c>
      <c r="T24" s="157" t="s">
        <v>116</v>
      </c>
    </row>
    <row r="25" spans="1:20" s="120" customFormat="1" ht="15.75" customHeight="1" x14ac:dyDescent="0.25">
      <c r="A25" s="153">
        <v>19</v>
      </c>
      <c r="B25" s="154" t="s">
        <v>90</v>
      </c>
      <c r="C25" s="121">
        <v>8</v>
      </c>
      <c r="D25" s="121">
        <v>8</v>
      </c>
      <c r="E25" s="121">
        <v>8</v>
      </c>
      <c r="F25" s="121">
        <v>8</v>
      </c>
      <c r="G25" s="121">
        <v>8</v>
      </c>
      <c r="H25" s="121">
        <v>9</v>
      </c>
      <c r="I25" s="121">
        <v>10</v>
      </c>
      <c r="J25" s="121">
        <v>10</v>
      </c>
      <c r="K25" s="121">
        <v>12</v>
      </c>
      <c r="L25" s="122">
        <v>12</v>
      </c>
      <c r="M25" s="122">
        <v>13</v>
      </c>
      <c r="N25" s="122">
        <v>13</v>
      </c>
      <c r="O25" s="122">
        <v>13</v>
      </c>
      <c r="P25" s="122">
        <v>13</v>
      </c>
      <c r="Q25" s="122">
        <v>11</v>
      </c>
      <c r="R25" s="122">
        <v>10</v>
      </c>
      <c r="S25" s="122">
        <v>10</v>
      </c>
      <c r="T25" s="123">
        <v>11</v>
      </c>
    </row>
    <row r="26" spans="1:20" s="120" customFormat="1" ht="15.75" customHeight="1" x14ac:dyDescent="0.25">
      <c r="A26" s="153">
        <v>20</v>
      </c>
      <c r="B26" s="154" t="s">
        <v>15</v>
      </c>
      <c r="C26" s="121">
        <v>9</v>
      </c>
      <c r="D26" s="121">
        <v>9</v>
      </c>
      <c r="E26" s="121">
        <v>12</v>
      </c>
      <c r="F26" s="121">
        <v>14</v>
      </c>
      <c r="G26" s="121">
        <v>14</v>
      </c>
      <c r="H26" s="121">
        <v>14</v>
      </c>
      <c r="I26" s="121">
        <v>14</v>
      </c>
      <c r="J26" s="121">
        <v>15</v>
      </c>
      <c r="K26" s="121">
        <v>14</v>
      </c>
      <c r="L26" s="122">
        <v>15</v>
      </c>
      <c r="M26" s="122">
        <v>15</v>
      </c>
      <c r="N26" s="122">
        <v>15</v>
      </c>
      <c r="O26" s="122">
        <v>14</v>
      </c>
      <c r="P26" s="122">
        <v>14</v>
      </c>
      <c r="Q26" s="122">
        <v>14</v>
      </c>
      <c r="R26" s="122">
        <v>13</v>
      </c>
      <c r="S26" s="122">
        <v>13</v>
      </c>
      <c r="T26" s="123">
        <v>12</v>
      </c>
    </row>
    <row r="27" spans="1:20" s="120" customFormat="1" ht="15.75" customHeight="1" x14ac:dyDescent="0.25">
      <c r="A27" s="153">
        <v>21</v>
      </c>
      <c r="B27" s="154" t="s">
        <v>16</v>
      </c>
      <c r="C27" s="121">
        <v>8</v>
      </c>
      <c r="D27" s="121">
        <v>9</v>
      </c>
      <c r="E27" s="121">
        <v>10</v>
      </c>
      <c r="F27" s="121">
        <v>11</v>
      </c>
      <c r="G27" s="121">
        <v>11</v>
      </c>
      <c r="H27" s="121">
        <v>11</v>
      </c>
      <c r="I27" s="121">
        <v>11</v>
      </c>
      <c r="J27" s="121">
        <v>11</v>
      </c>
      <c r="K27" s="121">
        <v>11</v>
      </c>
      <c r="L27" s="122">
        <v>12</v>
      </c>
      <c r="M27" s="122">
        <v>12</v>
      </c>
      <c r="N27" s="122">
        <v>11</v>
      </c>
      <c r="O27" s="122">
        <v>10</v>
      </c>
      <c r="P27" s="122">
        <v>10</v>
      </c>
      <c r="Q27" s="122">
        <v>10</v>
      </c>
      <c r="R27" s="122">
        <v>10</v>
      </c>
      <c r="S27" s="122">
        <v>10</v>
      </c>
      <c r="T27" s="123">
        <v>10</v>
      </c>
    </row>
    <row r="28" spans="1:20" s="120" customFormat="1" ht="15.75" customHeight="1" x14ac:dyDescent="0.25">
      <c r="A28" s="153">
        <v>22</v>
      </c>
      <c r="B28" s="154" t="s">
        <v>17</v>
      </c>
      <c r="C28" s="121">
        <v>5</v>
      </c>
      <c r="D28" s="121">
        <v>5</v>
      </c>
      <c r="E28" s="121">
        <v>5</v>
      </c>
      <c r="F28" s="121">
        <v>5</v>
      </c>
      <c r="G28" s="121">
        <v>5</v>
      </c>
      <c r="H28" s="121">
        <v>5</v>
      </c>
      <c r="I28" s="121">
        <v>5</v>
      </c>
      <c r="J28" s="121">
        <v>5</v>
      </c>
      <c r="K28" s="121">
        <v>5</v>
      </c>
      <c r="L28" s="122">
        <v>5</v>
      </c>
      <c r="M28" s="122">
        <v>5</v>
      </c>
      <c r="N28" s="122">
        <v>5</v>
      </c>
      <c r="O28" s="122">
        <v>5</v>
      </c>
      <c r="P28" s="122">
        <v>5</v>
      </c>
      <c r="Q28" s="122">
        <v>5</v>
      </c>
      <c r="R28" s="122">
        <v>5</v>
      </c>
      <c r="S28" s="122">
        <v>5</v>
      </c>
      <c r="T28" s="123">
        <v>5</v>
      </c>
    </row>
    <row r="29" spans="1:20" s="120" customFormat="1" ht="15.75" customHeight="1" x14ac:dyDescent="0.25">
      <c r="A29" s="153">
        <v>23</v>
      </c>
      <c r="B29" s="154" t="s">
        <v>117</v>
      </c>
      <c r="C29" s="121">
        <v>6</v>
      </c>
      <c r="D29" s="121">
        <v>6</v>
      </c>
      <c r="E29" s="121">
        <v>6</v>
      </c>
      <c r="F29" s="121">
        <v>6</v>
      </c>
      <c r="G29" s="121">
        <v>5</v>
      </c>
      <c r="H29" s="121">
        <v>5</v>
      </c>
      <c r="I29" s="121">
        <v>5</v>
      </c>
      <c r="J29" s="121">
        <v>5</v>
      </c>
      <c r="K29" s="121">
        <v>5</v>
      </c>
      <c r="L29" s="122">
        <v>5</v>
      </c>
      <c r="M29" s="122">
        <v>6</v>
      </c>
      <c r="N29" s="122">
        <v>6</v>
      </c>
      <c r="O29" s="122">
        <v>6</v>
      </c>
      <c r="P29" s="122">
        <v>6</v>
      </c>
      <c r="Q29" s="122">
        <v>6</v>
      </c>
      <c r="R29" s="122">
        <v>6</v>
      </c>
      <c r="S29" s="156" t="s">
        <v>116</v>
      </c>
      <c r="T29" s="157" t="s">
        <v>116</v>
      </c>
    </row>
    <row r="30" spans="1:20" s="120" customFormat="1" ht="15.75" customHeight="1" x14ac:dyDescent="0.25">
      <c r="A30" s="153">
        <v>24</v>
      </c>
      <c r="B30" s="154" t="s">
        <v>18</v>
      </c>
      <c r="C30" s="121">
        <v>7</v>
      </c>
      <c r="D30" s="121">
        <v>7</v>
      </c>
      <c r="E30" s="121">
        <v>7</v>
      </c>
      <c r="F30" s="121">
        <v>7</v>
      </c>
      <c r="G30" s="121">
        <v>7</v>
      </c>
      <c r="H30" s="121">
        <v>7</v>
      </c>
      <c r="I30" s="121">
        <v>8</v>
      </c>
      <c r="J30" s="121">
        <v>9</v>
      </c>
      <c r="K30" s="121">
        <v>9</v>
      </c>
      <c r="L30" s="122">
        <v>9</v>
      </c>
      <c r="M30" s="122">
        <v>9</v>
      </c>
      <c r="N30" s="122">
        <v>9</v>
      </c>
      <c r="O30" s="122">
        <v>9</v>
      </c>
      <c r="P30" s="122">
        <v>9</v>
      </c>
      <c r="Q30" s="122">
        <v>8</v>
      </c>
      <c r="R30" s="122">
        <v>8</v>
      </c>
      <c r="S30" s="122">
        <v>8</v>
      </c>
      <c r="T30" s="123">
        <v>8</v>
      </c>
    </row>
    <row r="31" spans="1:20" s="120" customFormat="1" ht="15.75" customHeight="1" x14ac:dyDescent="0.25">
      <c r="A31" s="153">
        <v>25</v>
      </c>
      <c r="B31" s="154" t="s">
        <v>19</v>
      </c>
      <c r="C31" s="121">
        <v>4</v>
      </c>
      <c r="D31" s="121">
        <v>5</v>
      </c>
      <c r="E31" s="121">
        <v>5</v>
      </c>
      <c r="F31" s="121">
        <v>5</v>
      </c>
      <c r="G31" s="121">
        <v>5</v>
      </c>
      <c r="H31" s="121">
        <v>6</v>
      </c>
      <c r="I31" s="121">
        <v>6</v>
      </c>
      <c r="J31" s="121">
        <v>6</v>
      </c>
      <c r="K31" s="121">
        <v>6</v>
      </c>
      <c r="L31" s="122">
        <v>6</v>
      </c>
      <c r="M31" s="122">
        <v>6</v>
      </c>
      <c r="N31" s="122">
        <v>7</v>
      </c>
      <c r="O31" s="122">
        <v>7</v>
      </c>
      <c r="P31" s="122">
        <v>7</v>
      </c>
      <c r="Q31" s="122">
        <v>6</v>
      </c>
      <c r="R31" s="122">
        <v>6</v>
      </c>
      <c r="S31" s="122">
        <v>6</v>
      </c>
      <c r="T31" s="123">
        <v>6</v>
      </c>
    </row>
    <row r="32" spans="1:20" s="120" customFormat="1" ht="15.75" customHeight="1" x14ac:dyDescent="0.25">
      <c r="A32" s="153">
        <v>26</v>
      </c>
      <c r="B32" s="154" t="s">
        <v>83</v>
      </c>
      <c r="C32" s="121">
        <v>1</v>
      </c>
      <c r="D32" s="121">
        <v>1</v>
      </c>
      <c r="E32" s="121">
        <v>2</v>
      </c>
      <c r="F32" s="121">
        <v>2</v>
      </c>
      <c r="G32" s="121">
        <v>2</v>
      </c>
      <c r="H32" s="121">
        <v>2</v>
      </c>
      <c r="I32" s="121">
        <v>2</v>
      </c>
      <c r="J32" s="121">
        <v>2</v>
      </c>
      <c r="K32" s="121">
        <v>2</v>
      </c>
      <c r="L32" s="122">
        <v>2</v>
      </c>
      <c r="M32" s="122">
        <v>2</v>
      </c>
      <c r="N32" s="122">
        <v>2</v>
      </c>
      <c r="O32" s="122">
        <v>2</v>
      </c>
      <c r="P32" s="122">
        <v>2</v>
      </c>
      <c r="Q32" s="122">
        <v>2</v>
      </c>
      <c r="R32" s="122">
        <v>2</v>
      </c>
      <c r="S32" s="122">
        <v>2</v>
      </c>
      <c r="T32" s="124">
        <v>2</v>
      </c>
    </row>
    <row r="33" spans="1:20" s="120" customFormat="1" ht="15.75" customHeight="1" x14ac:dyDescent="0.25">
      <c r="A33" s="153">
        <v>27</v>
      </c>
      <c r="B33" s="154" t="s">
        <v>78</v>
      </c>
      <c r="C33" s="121">
        <v>4</v>
      </c>
      <c r="D33" s="121">
        <v>4</v>
      </c>
      <c r="E33" s="121">
        <v>4</v>
      </c>
      <c r="F33" s="121">
        <v>4</v>
      </c>
      <c r="G33" s="121">
        <v>4</v>
      </c>
      <c r="H33" s="121">
        <v>4</v>
      </c>
      <c r="I33" s="121">
        <v>4</v>
      </c>
      <c r="J33" s="121">
        <v>4</v>
      </c>
      <c r="K33" s="121">
        <v>4</v>
      </c>
      <c r="L33" s="122">
        <v>4</v>
      </c>
      <c r="M33" s="122">
        <v>4</v>
      </c>
      <c r="N33" s="122">
        <v>4</v>
      </c>
      <c r="O33" s="122">
        <v>4</v>
      </c>
      <c r="P33" s="122">
        <v>4</v>
      </c>
      <c r="Q33" s="122">
        <v>3</v>
      </c>
      <c r="R33" s="122">
        <v>3</v>
      </c>
      <c r="S33" s="122">
        <v>3</v>
      </c>
      <c r="T33" s="123">
        <v>3</v>
      </c>
    </row>
    <row r="34" spans="1:20" s="120" customFormat="1" ht="15.75" customHeight="1" x14ac:dyDescent="0.25">
      <c r="A34" s="153">
        <v>28</v>
      </c>
      <c r="B34" s="154" t="s">
        <v>84</v>
      </c>
      <c r="C34" s="121">
        <v>2</v>
      </c>
      <c r="D34" s="121">
        <v>2</v>
      </c>
      <c r="E34" s="121">
        <v>2</v>
      </c>
      <c r="F34" s="121">
        <v>2</v>
      </c>
      <c r="G34" s="121">
        <v>2</v>
      </c>
      <c r="H34" s="121">
        <v>2</v>
      </c>
      <c r="I34" s="121">
        <v>2</v>
      </c>
      <c r="J34" s="121">
        <v>2</v>
      </c>
      <c r="K34" s="121">
        <v>2</v>
      </c>
      <c r="L34" s="122">
        <v>2</v>
      </c>
      <c r="M34" s="122">
        <v>2</v>
      </c>
      <c r="N34" s="122">
        <v>2</v>
      </c>
      <c r="O34" s="122">
        <v>2</v>
      </c>
      <c r="P34" s="122">
        <v>2</v>
      </c>
      <c r="Q34" s="122">
        <v>2</v>
      </c>
      <c r="R34" s="122">
        <v>2</v>
      </c>
      <c r="S34" s="122">
        <v>2</v>
      </c>
      <c r="T34" s="124">
        <v>2</v>
      </c>
    </row>
    <row r="35" spans="1:20" s="120" customFormat="1" ht="15.75" customHeight="1" x14ac:dyDescent="0.25">
      <c r="A35" s="153">
        <v>29</v>
      </c>
      <c r="B35" s="154" t="s">
        <v>85</v>
      </c>
      <c r="C35" s="121">
        <v>2</v>
      </c>
      <c r="D35" s="121">
        <v>2</v>
      </c>
      <c r="E35" s="121">
        <v>2</v>
      </c>
      <c r="F35" s="121">
        <v>2</v>
      </c>
      <c r="G35" s="121">
        <v>2</v>
      </c>
      <c r="H35" s="121">
        <v>2</v>
      </c>
      <c r="I35" s="121">
        <v>2</v>
      </c>
      <c r="J35" s="121">
        <v>2</v>
      </c>
      <c r="K35" s="121">
        <v>2</v>
      </c>
      <c r="L35" s="122">
        <v>2</v>
      </c>
      <c r="M35" s="122">
        <v>2</v>
      </c>
      <c r="N35" s="122">
        <v>2</v>
      </c>
      <c r="O35" s="122">
        <v>2</v>
      </c>
      <c r="P35" s="122">
        <v>2</v>
      </c>
      <c r="Q35" s="122">
        <v>2</v>
      </c>
      <c r="R35" s="122">
        <v>2</v>
      </c>
      <c r="S35" s="122">
        <v>1</v>
      </c>
      <c r="T35" s="124">
        <v>1</v>
      </c>
    </row>
    <row r="36" spans="1:20" s="120" customFormat="1" ht="15.75" customHeight="1" x14ac:dyDescent="0.25">
      <c r="A36" s="153">
        <v>30</v>
      </c>
      <c r="B36" s="154" t="s">
        <v>23</v>
      </c>
      <c r="C36" s="121">
        <v>9</v>
      </c>
      <c r="D36" s="121">
        <v>9</v>
      </c>
      <c r="E36" s="121">
        <v>9</v>
      </c>
      <c r="F36" s="121">
        <v>9</v>
      </c>
      <c r="G36" s="121">
        <v>8</v>
      </c>
      <c r="H36" s="121">
        <v>8</v>
      </c>
      <c r="I36" s="121">
        <v>9</v>
      </c>
      <c r="J36" s="121">
        <v>9</v>
      </c>
      <c r="K36" s="121">
        <v>10</v>
      </c>
      <c r="L36" s="122">
        <v>10</v>
      </c>
      <c r="M36" s="122">
        <v>10</v>
      </c>
      <c r="N36" s="122">
        <v>11</v>
      </c>
      <c r="O36" s="122">
        <v>12</v>
      </c>
      <c r="P36" s="122">
        <v>12</v>
      </c>
      <c r="Q36" s="122">
        <v>12</v>
      </c>
      <c r="R36" s="122">
        <v>10</v>
      </c>
      <c r="S36" s="122">
        <v>9</v>
      </c>
      <c r="T36" s="123">
        <v>9</v>
      </c>
    </row>
    <row r="37" spans="1:20" s="120" customFormat="1" ht="15.75" customHeight="1" x14ac:dyDescent="0.25">
      <c r="A37" s="153">
        <v>31</v>
      </c>
      <c r="B37" s="154" t="s">
        <v>24</v>
      </c>
      <c r="C37" s="121">
        <v>0</v>
      </c>
      <c r="D37" s="121">
        <v>0</v>
      </c>
      <c r="E37" s="121">
        <v>0</v>
      </c>
      <c r="F37" s="121">
        <v>0</v>
      </c>
      <c r="G37" s="121">
        <v>0</v>
      </c>
      <c r="H37" s="121">
        <v>0</v>
      </c>
      <c r="I37" s="121">
        <v>0</v>
      </c>
      <c r="J37" s="121">
        <v>0</v>
      </c>
      <c r="K37" s="121">
        <v>0</v>
      </c>
      <c r="L37" s="122">
        <v>0</v>
      </c>
      <c r="M37" s="122">
        <v>0</v>
      </c>
      <c r="N37" s="122">
        <v>0</v>
      </c>
      <c r="O37" s="122">
        <v>0</v>
      </c>
      <c r="P37" s="122">
        <v>0</v>
      </c>
      <c r="Q37" s="122">
        <v>0</v>
      </c>
      <c r="R37" s="122">
        <v>0</v>
      </c>
      <c r="S37" s="122">
        <v>0</v>
      </c>
      <c r="T37" s="123">
        <v>0</v>
      </c>
    </row>
    <row r="38" spans="1:20" s="120" customFormat="1" ht="15.75" customHeight="1" x14ac:dyDescent="0.25">
      <c r="A38" s="153">
        <v>32</v>
      </c>
      <c r="B38" s="154" t="s">
        <v>25</v>
      </c>
      <c r="C38" s="121">
        <v>39</v>
      </c>
      <c r="D38" s="121">
        <v>41</v>
      </c>
      <c r="E38" s="121">
        <v>44</v>
      </c>
      <c r="F38" s="121">
        <v>50</v>
      </c>
      <c r="G38" s="121">
        <v>53</v>
      </c>
      <c r="H38" s="121">
        <v>56</v>
      </c>
      <c r="I38" s="121">
        <v>56</v>
      </c>
      <c r="J38" s="121">
        <v>57</v>
      </c>
      <c r="K38" s="121">
        <v>58</v>
      </c>
      <c r="L38" s="122">
        <v>60</v>
      </c>
      <c r="M38" s="122">
        <v>61</v>
      </c>
      <c r="N38" s="122">
        <v>64</v>
      </c>
      <c r="O38" s="122">
        <v>66</v>
      </c>
      <c r="P38" s="122">
        <v>67</v>
      </c>
      <c r="Q38" s="122">
        <v>62</v>
      </c>
      <c r="R38" s="122">
        <v>61</v>
      </c>
      <c r="S38" s="122">
        <v>59</v>
      </c>
      <c r="T38" s="123">
        <v>56</v>
      </c>
    </row>
    <row r="39" spans="1:20" s="120" customFormat="1" ht="15.75" customHeight="1" x14ac:dyDescent="0.25">
      <c r="A39" s="153">
        <v>33</v>
      </c>
      <c r="B39" s="154" t="s">
        <v>60</v>
      </c>
      <c r="C39" s="121">
        <v>4</v>
      </c>
      <c r="D39" s="121">
        <v>4</v>
      </c>
      <c r="E39" s="121">
        <v>4</v>
      </c>
      <c r="F39" s="121">
        <v>4</v>
      </c>
      <c r="G39" s="121">
        <v>4</v>
      </c>
      <c r="H39" s="121">
        <v>4</v>
      </c>
      <c r="I39" s="121">
        <v>4</v>
      </c>
      <c r="J39" s="121">
        <v>5</v>
      </c>
      <c r="K39" s="121">
        <v>5</v>
      </c>
      <c r="L39" s="122">
        <v>4</v>
      </c>
      <c r="M39" s="122">
        <v>4</v>
      </c>
      <c r="N39" s="122">
        <v>4</v>
      </c>
      <c r="O39" s="122">
        <v>4</v>
      </c>
      <c r="P39" s="122">
        <v>4</v>
      </c>
      <c r="Q39" s="122">
        <v>4</v>
      </c>
      <c r="R39" s="122">
        <v>4</v>
      </c>
      <c r="S39" s="122">
        <v>4</v>
      </c>
      <c r="T39" s="123">
        <v>4</v>
      </c>
    </row>
    <row r="40" spans="1:20" s="120" customFormat="1" ht="15.75" x14ac:dyDescent="0.25">
      <c r="A40" s="153">
        <v>34</v>
      </c>
      <c r="B40" s="154" t="s">
        <v>86</v>
      </c>
      <c r="C40" s="121">
        <v>2</v>
      </c>
      <c r="D40" s="121">
        <v>2</v>
      </c>
      <c r="E40" s="121">
        <v>2</v>
      </c>
      <c r="F40" s="121">
        <v>2</v>
      </c>
      <c r="G40" s="121">
        <v>2</v>
      </c>
      <c r="H40" s="121">
        <v>2</v>
      </c>
      <c r="I40" s="121">
        <v>2</v>
      </c>
      <c r="J40" s="121">
        <v>2</v>
      </c>
      <c r="K40" s="121">
        <v>2</v>
      </c>
      <c r="L40" s="122">
        <v>2</v>
      </c>
      <c r="M40" s="122">
        <v>2</v>
      </c>
      <c r="N40" s="122">
        <v>2</v>
      </c>
      <c r="O40" s="122">
        <v>2</v>
      </c>
      <c r="P40" s="122">
        <v>2</v>
      </c>
      <c r="Q40" s="122">
        <v>2</v>
      </c>
      <c r="R40" s="122">
        <v>2</v>
      </c>
      <c r="S40" s="122">
        <v>2</v>
      </c>
      <c r="T40" s="124">
        <v>2</v>
      </c>
    </row>
    <row r="41" spans="1:20" s="120" customFormat="1" ht="15.75" x14ac:dyDescent="0.25">
      <c r="A41" s="153">
        <v>35</v>
      </c>
      <c r="B41" s="154" t="s">
        <v>27</v>
      </c>
      <c r="C41" s="121">
        <v>5</v>
      </c>
      <c r="D41" s="121">
        <v>6</v>
      </c>
      <c r="E41" s="121">
        <v>6</v>
      </c>
      <c r="F41" s="121">
        <v>6</v>
      </c>
      <c r="G41" s="121">
        <v>6</v>
      </c>
      <c r="H41" s="121">
        <v>6</v>
      </c>
      <c r="I41" s="121">
        <v>6</v>
      </c>
      <c r="J41" s="121">
        <v>6</v>
      </c>
      <c r="K41" s="121">
        <v>8</v>
      </c>
      <c r="L41" s="122">
        <v>8</v>
      </c>
      <c r="M41" s="122">
        <v>8</v>
      </c>
      <c r="N41" s="122">
        <v>8</v>
      </c>
      <c r="O41" s="122">
        <v>8</v>
      </c>
      <c r="P41" s="122">
        <v>8</v>
      </c>
      <c r="Q41" s="122">
        <v>8</v>
      </c>
      <c r="R41" s="122">
        <v>7</v>
      </c>
      <c r="S41" s="122">
        <v>7</v>
      </c>
      <c r="T41" s="123">
        <v>7</v>
      </c>
    </row>
    <row r="42" spans="1:20" s="120" customFormat="1" ht="15.75" x14ac:dyDescent="0.25">
      <c r="A42" s="153">
        <v>36</v>
      </c>
      <c r="B42" s="154" t="s">
        <v>28</v>
      </c>
      <c r="C42" s="121">
        <v>3</v>
      </c>
      <c r="D42" s="121">
        <v>3</v>
      </c>
      <c r="E42" s="121">
        <v>4</v>
      </c>
      <c r="F42" s="121">
        <v>4</v>
      </c>
      <c r="G42" s="121">
        <v>4</v>
      </c>
      <c r="H42" s="121">
        <v>4</v>
      </c>
      <c r="I42" s="121">
        <v>5</v>
      </c>
      <c r="J42" s="121">
        <v>5</v>
      </c>
      <c r="K42" s="121">
        <v>5</v>
      </c>
      <c r="L42" s="122">
        <v>5</v>
      </c>
      <c r="M42" s="122">
        <v>5</v>
      </c>
      <c r="N42" s="122">
        <v>5</v>
      </c>
      <c r="O42" s="122">
        <v>5</v>
      </c>
      <c r="P42" s="122">
        <v>5</v>
      </c>
      <c r="Q42" s="122">
        <v>4</v>
      </c>
      <c r="R42" s="122">
        <v>3</v>
      </c>
      <c r="S42" s="122">
        <v>3</v>
      </c>
      <c r="T42" s="123">
        <v>3</v>
      </c>
    </row>
    <row r="43" spans="1:20" s="120" customFormat="1" ht="15.75" x14ac:dyDescent="0.25">
      <c r="A43" s="153">
        <v>37</v>
      </c>
      <c r="B43" s="154" t="s">
        <v>29</v>
      </c>
      <c r="C43" s="121">
        <v>7</v>
      </c>
      <c r="D43" s="121">
        <v>8</v>
      </c>
      <c r="E43" s="121">
        <v>9</v>
      </c>
      <c r="F43" s="121">
        <v>9</v>
      </c>
      <c r="G43" s="121">
        <v>9</v>
      </c>
      <c r="H43" s="121">
        <v>9</v>
      </c>
      <c r="I43" s="121">
        <v>9</v>
      </c>
      <c r="J43" s="121">
        <v>11</v>
      </c>
      <c r="K43" s="121">
        <v>11</v>
      </c>
      <c r="L43" s="122">
        <v>11</v>
      </c>
      <c r="M43" s="122">
        <v>11</v>
      </c>
      <c r="N43" s="122">
        <v>11</v>
      </c>
      <c r="O43" s="122">
        <v>11</v>
      </c>
      <c r="P43" s="122">
        <v>11</v>
      </c>
      <c r="Q43" s="122">
        <v>11</v>
      </c>
      <c r="R43" s="122">
        <v>9</v>
      </c>
      <c r="S43" s="122">
        <v>8</v>
      </c>
      <c r="T43" s="123">
        <v>8</v>
      </c>
    </row>
    <row r="44" spans="1:20" s="125" customFormat="1" ht="15.75" x14ac:dyDescent="0.25">
      <c r="A44" s="153">
        <v>38</v>
      </c>
      <c r="B44" s="154" t="s">
        <v>30</v>
      </c>
      <c r="C44" s="121">
        <v>4</v>
      </c>
      <c r="D44" s="121">
        <v>3</v>
      </c>
      <c r="E44" s="121">
        <v>4</v>
      </c>
      <c r="F44" s="121">
        <v>4</v>
      </c>
      <c r="G44" s="121">
        <v>5</v>
      </c>
      <c r="H44" s="121">
        <v>5</v>
      </c>
      <c r="I44" s="121">
        <v>5</v>
      </c>
      <c r="J44" s="121">
        <v>4</v>
      </c>
      <c r="K44" s="121">
        <v>4</v>
      </c>
      <c r="L44" s="122">
        <v>4</v>
      </c>
      <c r="M44" s="122">
        <v>4</v>
      </c>
      <c r="N44" s="122">
        <v>4</v>
      </c>
      <c r="O44" s="122">
        <v>4</v>
      </c>
      <c r="P44" s="122">
        <v>4</v>
      </c>
      <c r="Q44" s="122">
        <v>4</v>
      </c>
      <c r="R44" s="122">
        <v>4</v>
      </c>
      <c r="S44" s="122">
        <v>4</v>
      </c>
      <c r="T44" s="123">
        <v>4</v>
      </c>
    </row>
    <row r="45" spans="1:20" s="120" customFormat="1" ht="15.75" x14ac:dyDescent="0.25">
      <c r="A45" s="153">
        <v>39</v>
      </c>
      <c r="B45" s="154" t="s">
        <v>31</v>
      </c>
      <c r="C45" s="121">
        <v>7</v>
      </c>
      <c r="D45" s="121">
        <v>7</v>
      </c>
      <c r="E45" s="121">
        <v>7</v>
      </c>
      <c r="F45" s="121">
        <v>7</v>
      </c>
      <c r="G45" s="121">
        <v>7</v>
      </c>
      <c r="H45" s="121">
        <v>7</v>
      </c>
      <c r="I45" s="121">
        <v>7</v>
      </c>
      <c r="J45" s="121">
        <v>8</v>
      </c>
      <c r="K45" s="121">
        <v>8</v>
      </c>
      <c r="L45" s="122">
        <v>9</v>
      </c>
      <c r="M45" s="122">
        <v>9</v>
      </c>
      <c r="N45" s="122">
        <v>9</v>
      </c>
      <c r="O45" s="122">
        <v>9</v>
      </c>
      <c r="P45" s="122">
        <v>9</v>
      </c>
      <c r="Q45" s="122">
        <v>9</v>
      </c>
      <c r="R45" s="122">
        <v>8</v>
      </c>
      <c r="S45" s="122">
        <v>8</v>
      </c>
      <c r="T45" s="123">
        <v>8</v>
      </c>
    </row>
    <row r="46" spans="1:20" s="120" customFormat="1" ht="15.75" x14ac:dyDescent="0.25">
      <c r="A46" s="153">
        <v>40</v>
      </c>
      <c r="B46" s="154" t="s">
        <v>32</v>
      </c>
      <c r="C46" s="121">
        <v>3</v>
      </c>
      <c r="D46" s="121">
        <v>3</v>
      </c>
      <c r="E46" s="121">
        <v>3</v>
      </c>
      <c r="F46" s="121">
        <v>3</v>
      </c>
      <c r="G46" s="121">
        <v>3</v>
      </c>
      <c r="H46" s="121">
        <v>3</v>
      </c>
      <c r="I46" s="121">
        <v>3</v>
      </c>
      <c r="J46" s="121">
        <v>3</v>
      </c>
      <c r="K46" s="121">
        <v>3</v>
      </c>
      <c r="L46" s="122">
        <v>3</v>
      </c>
      <c r="M46" s="122">
        <v>3</v>
      </c>
      <c r="N46" s="122">
        <v>3</v>
      </c>
      <c r="O46" s="122">
        <v>3</v>
      </c>
      <c r="P46" s="122">
        <v>3</v>
      </c>
      <c r="Q46" s="122">
        <v>3</v>
      </c>
      <c r="R46" s="122">
        <v>3</v>
      </c>
      <c r="S46" s="122">
        <v>3</v>
      </c>
      <c r="T46" s="123">
        <v>3</v>
      </c>
    </row>
    <row r="47" spans="1:20" s="120" customFormat="1" ht="15.75" x14ac:dyDescent="0.25">
      <c r="A47" s="153">
        <v>41</v>
      </c>
      <c r="B47" s="154" t="s">
        <v>87</v>
      </c>
      <c r="C47" s="121">
        <v>3</v>
      </c>
      <c r="D47" s="121">
        <v>3</v>
      </c>
      <c r="E47" s="121">
        <v>3</v>
      </c>
      <c r="F47" s="121">
        <v>3</v>
      </c>
      <c r="G47" s="121">
        <v>3</v>
      </c>
      <c r="H47" s="121">
        <v>3</v>
      </c>
      <c r="I47" s="121">
        <v>4</v>
      </c>
      <c r="J47" s="121">
        <v>4</v>
      </c>
      <c r="K47" s="121">
        <v>4</v>
      </c>
      <c r="L47" s="122">
        <v>4</v>
      </c>
      <c r="M47" s="122">
        <v>4</v>
      </c>
      <c r="N47" s="122">
        <v>4</v>
      </c>
      <c r="O47" s="122">
        <v>3</v>
      </c>
      <c r="P47" s="122">
        <v>3</v>
      </c>
      <c r="Q47" s="122">
        <v>3</v>
      </c>
      <c r="R47" s="122">
        <v>3</v>
      </c>
      <c r="S47" s="122">
        <v>3</v>
      </c>
      <c r="T47" s="124">
        <v>3</v>
      </c>
    </row>
    <row r="48" spans="1:20" s="120" customFormat="1" ht="15.75" x14ac:dyDescent="0.25">
      <c r="A48" s="153">
        <v>42</v>
      </c>
      <c r="B48" s="154" t="s">
        <v>79</v>
      </c>
      <c r="C48" s="121">
        <v>3</v>
      </c>
      <c r="D48" s="121">
        <v>3</v>
      </c>
      <c r="E48" s="121">
        <v>3</v>
      </c>
      <c r="F48" s="121">
        <v>3</v>
      </c>
      <c r="G48" s="121">
        <v>3</v>
      </c>
      <c r="H48" s="121">
        <v>3</v>
      </c>
      <c r="I48" s="121">
        <v>4</v>
      </c>
      <c r="J48" s="121">
        <v>4</v>
      </c>
      <c r="K48" s="121">
        <v>4</v>
      </c>
      <c r="L48" s="122">
        <v>4</v>
      </c>
      <c r="M48" s="122">
        <v>4</v>
      </c>
      <c r="N48" s="122">
        <v>4</v>
      </c>
      <c r="O48" s="122">
        <v>4</v>
      </c>
      <c r="P48" s="122">
        <v>4</v>
      </c>
      <c r="Q48" s="122">
        <v>4</v>
      </c>
      <c r="R48" s="122">
        <v>3</v>
      </c>
      <c r="S48" s="122">
        <v>3</v>
      </c>
      <c r="T48" s="123">
        <v>2</v>
      </c>
    </row>
    <row r="49" spans="1:20" s="120" customFormat="1" ht="15.75" x14ac:dyDescent="0.25">
      <c r="A49" s="153">
        <v>43</v>
      </c>
      <c r="B49" s="154" t="s">
        <v>118</v>
      </c>
      <c r="C49" s="121">
        <v>2</v>
      </c>
      <c r="D49" s="121">
        <v>3</v>
      </c>
      <c r="E49" s="121">
        <v>3</v>
      </c>
      <c r="F49" s="121">
        <v>3</v>
      </c>
      <c r="G49" s="121">
        <v>3</v>
      </c>
      <c r="H49" s="121">
        <v>3</v>
      </c>
      <c r="I49" s="121">
        <v>3</v>
      </c>
      <c r="J49" s="121">
        <v>3</v>
      </c>
      <c r="K49" s="121">
        <v>3</v>
      </c>
      <c r="L49" s="122">
        <v>3</v>
      </c>
      <c r="M49" s="122">
        <v>3</v>
      </c>
      <c r="N49" s="122">
        <v>3</v>
      </c>
      <c r="O49" s="122">
        <v>3</v>
      </c>
      <c r="P49" s="122">
        <v>3</v>
      </c>
      <c r="Q49" s="122">
        <v>2</v>
      </c>
      <c r="R49" s="122">
        <v>2</v>
      </c>
      <c r="S49" s="156" t="s">
        <v>116</v>
      </c>
      <c r="T49" s="157" t="s">
        <v>116</v>
      </c>
    </row>
    <row r="50" spans="1:20" s="120" customFormat="1" ht="15.75" x14ac:dyDescent="0.25">
      <c r="A50" s="153">
        <v>44</v>
      </c>
      <c r="B50" s="154" t="s">
        <v>34</v>
      </c>
      <c r="C50" s="121">
        <v>4</v>
      </c>
      <c r="D50" s="121">
        <v>4</v>
      </c>
      <c r="E50" s="121">
        <v>4</v>
      </c>
      <c r="F50" s="121">
        <v>4</v>
      </c>
      <c r="G50" s="121">
        <v>4</v>
      </c>
      <c r="H50" s="121">
        <v>5</v>
      </c>
      <c r="I50" s="121">
        <v>5</v>
      </c>
      <c r="J50" s="121">
        <v>5</v>
      </c>
      <c r="K50" s="121">
        <v>5</v>
      </c>
      <c r="L50" s="122">
        <v>5</v>
      </c>
      <c r="M50" s="122">
        <v>5</v>
      </c>
      <c r="N50" s="122">
        <v>5</v>
      </c>
      <c r="O50" s="122">
        <v>5</v>
      </c>
      <c r="P50" s="122">
        <v>5</v>
      </c>
      <c r="Q50" s="122">
        <v>5</v>
      </c>
      <c r="R50" s="122">
        <v>5</v>
      </c>
      <c r="S50" s="122">
        <v>5</v>
      </c>
      <c r="T50" s="124">
        <v>5</v>
      </c>
    </row>
    <row r="51" spans="1:20" s="120" customFormat="1" ht="15.75" x14ac:dyDescent="0.25">
      <c r="A51" s="153">
        <v>45</v>
      </c>
      <c r="B51" s="154" t="s">
        <v>35</v>
      </c>
      <c r="C51" s="121">
        <v>4</v>
      </c>
      <c r="D51" s="121">
        <v>4</v>
      </c>
      <c r="E51" s="121">
        <v>4</v>
      </c>
      <c r="F51" s="121">
        <v>5</v>
      </c>
      <c r="G51" s="121">
        <v>5</v>
      </c>
      <c r="H51" s="121">
        <v>5</v>
      </c>
      <c r="I51" s="121">
        <v>5</v>
      </c>
      <c r="J51" s="121">
        <v>5</v>
      </c>
      <c r="K51" s="121">
        <v>5</v>
      </c>
      <c r="L51" s="122">
        <v>5</v>
      </c>
      <c r="M51" s="122">
        <v>5</v>
      </c>
      <c r="N51" s="122">
        <v>5</v>
      </c>
      <c r="O51" s="122">
        <v>5</v>
      </c>
      <c r="P51" s="122">
        <v>5</v>
      </c>
      <c r="Q51" s="122">
        <v>5</v>
      </c>
      <c r="R51" s="122">
        <v>5</v>
      </c>
      <c r="S51" s="122">
        <v>4</v>
      </c>
      <c r="T51" s="123">
        <v>4</v>
      </c>
    </row>
    <row r="52" spans="1:20" s="120" customFormat="1" ht="15.75" x14ac:dyDescent="0.25">
      <c r="A52" s="153">
        <v>46</v>
      </c>
      <c r="B52" s="154" t="s">
        <v>36</v>
      </c>
      <c r="C52" s="121">
        <v>8</v>
      </c>
      <c r="D52" s="121">
        <v>9</v>
      </c>
      <c r="E52" s="121">
        <v>11</v>
      </c>
      <c r="F52" s="121">
        <v>11</v>
      </c>
      <c r="G52" s="121">
        <v>11</v>
      </c>
      <c r="H52" s="121">
        <v>11</v>
      </c>
      <c r="I52" s="121">
        <v>11</v>
      </c>
      <c r="J52" s="121">
        <v>12</v>
      </c>
      <c r="K52" s="121">
        <v>12</v>
      </c>
      <c r="L52" s="122">
        <v>12</v>
      </c>
      <c r="M52" s="122">
        <v>12</v>
      </c>
      <c r="N52" s="122">
        <v>12</v>
      </c>
      <c r="O52" s="122">
        <v>12</v>
      </c>
      <c r="P52" s="122">
        <v>12</v>
      </c>
      <c r="Q52" s="122">
        <v>11</v>
      </c>
      <c r="R52" s="122">
        <v>10</v>
      </c>
      <c r="S52" s="122">
        <v>9</v>
      </c>
      <c r="T52" s="123">
        <v>10</v>
      </c>
    </row>
    <row r="53" spans="1:20" s="120" customFormat="1" ht="15.75" x14ac:dyDescent="0.25">
      <c r="A53" s="153">
        <v>47</v>
      </c>
      <c r="B53" s="154" t="s">
        <v>37</v>
      </c>
      <c r="C53" s="121">
        <v>8</v>
      </c>
      <c r="D53" s="121">
        <v>9</v>
      </c>
      <c r="E53" s="121">
        <v>10</v>
      </c>
      <c r="F53" s="121">
        <v>11</v>
      </c>
      <c r="G53" s="121">
        <v>11</v>
      </c>
      <c r="H53" s="121">
        <v>11</v>
      </c>
      <c r="I53" s="121">
        <v>11</v>
      </c>
      <c r="J53" s="121">
        <v>11</v>
      </c>
      <c r="K53" s="121">
        <v>11</v>
      </c>
      <c r="L53" s="122">
        <v>11</v>
      </c>
      <c r="M53" s="122">
        <v>11</v>
      </c>
      <c r="N53" s="122">
        <v>11</v>
      </c>
      <c r="O53" s="122">
        <v>12</v>
      </c>
      <c r="P53" s="122">
        <v>11</v>
      </c>
      <c r="Q53" s="122">
        <v>11</v>
      </c>
      <c r="R53" s="122">
        <v>10</v>
      </c>
      <c r="S53" s="122">
        <v>9</v>
      </c>
      <c r="T53" s="123">
        <v>8</v>
      </c>
    </row>
    <row r="54" spans="1:20" s="120" customFormat="1" ht="15.75" x14ac:dyDescent="0.25">
      <c r="A54" s="153">
        <v>48</v>
      </c>
      <c r="B54" s="154" t="s">
        <v>38</v>
      </c>
      <c r="C54" s="121">
        <v>4</v>
      </c>
      <c r="D54" s="121">
        <v>4</v>
      </c>
      <c r="E54" s="121">
        <v>4</v>
      </c>
      <c r="F54" s="121">
        <v>4</v>
      </c>
      <c r="G54" s="121">
        <v>4</v>
      </c>
      <c r="H54" s="121">
        <v>4</v>
      </c>
      <c r="I54" s="121">
        <v>4</v>
      </c>
      <c r="J54" s="121">
        <v>4</v>
      </c>
      <c r="K54" s="121">
        <v>4</v>
      </c>
      <c r="L54" s="122">
        <v>4</v>
      </c>
      <c r="M54" s="122">
        <v>4</v>
      </c>
      <c r="N54" s="122">
        <v>4</v>
      </c>
      <c r="O54" s="122">
        <v>4</v>
      </c>
      <c r="P54" s="122">
        <v>4</v>
      </c>
      <c r="Q54" s="122">
        <v>4</v>
      </c>
      <c r="R54" s="122">
        <v>4</v>
      </c>
      <c r="S54" s="122">
        <v>4</v>
      </c>
      <c r="T54" s="123">
        <v>4</v>
      </c>
    </row>
    <row r="55" spans="1:20" s="120" customFormat="1" ht="15.75" x14ac:dyDescent="0.25">
      <c r="A55" s="153">
        <v>49</v>
      </c>
      <c r="B55" s="154" t="s">
        <v>39</v>
      </c>
      <c r="C55" s="121">
        <v>4</v>
      </c>
      <c r="D55" s="121">
        <v>4</v>
      </c>
      <c r="E55" s="121">
        <v>4</v>
      </c>
      <c r="F55" s="121">
        <v>4</v>
      </c>
      <c r="G55" s="121">
        <v>4</v>
      </c>
      <c r="H55" s="121">
        <v>6</v>
      </c>
      <c r="I55" s="121">
        <v>7</v>
      </c>
      <c r="J55" s="121">
        <v>7</v>
      </c>
      <c r="K55" s="121">
        <v>7</v>
      </c>
      <c r="L55" s="122">
        <v>7</v>
      </c>
      <c r="M55" s="122">
        <v>7</v>
      </c>
      <c r="N55" s="122">
        <v>5</v>
      </c>
      <c r="O55" s="122">
        <v>6</v>
      </c>
      <c r="P55" s="122">
        <v>6</v>
      </c>
      <c r="Q55" s="122">
        <v>7</v>
      </c>
      <c r="R55" s="122">
        <v>6</v>
      </c>
      <c r="S55" s="122">
        <v>6</v>
      </c>
      <c r="T55" s="123">
        <v>6</v>
      </c>
    </row>
    <row r="56" spans="1:20" s="120" customFormat="1" ht="15.75" x14ac:dyDescent="0.25">
      <c r="A56" s="153">
        <v>50</v>
      </c>
      <c r="B56" s="154" t="s">
        <v>40</v>
      </c>
      <c r="C56" s="121">
        <v>4</v>
      </c>
      <c r="D56" s="121">
        <v>4</v>
      </c>
      <c r="E56" s="121">
        <v>4</v>
      </c>
      <c r="F56" s="121">
        <v>4</v>
      </c>
      <c r="G56" s="121">
        <v>4</v>
      </c>
      <c r="H56" s="121">
        <v>4</v>
      </c>
      <c r="I56" s="121">
        <v>4</v>
      </c>
      <c r="J56" s="121">
        <v>4</v>
      </c>
      <c r="K56" s="121">
        <v>4</v>
      </c>
      <c r="L56" s="122">
        <v>4</v>
      </c>
      <c r="M56" s="122">
        <v>4</v>
      </c>
      <c r="N56" s="122">
        <v>4</v>
      </c>
      <c r="O56" s="122">
        <v>4</v>
      </c>
      <c r="P56" s="122">
        <v>4</v>
      </c>
      <c r="Q56" s="122">
        <v>4</v>
      </c>
      <c r="R56" s="122">
        <v>4</v>
      </c>
      <c r="S56" s="122">
        <v>4</v>
      </c>
      <c r="T56" s="123">
        <v>3</v>
      </c>
    </row>
    <row r="57" spans="1:20" s="120" customFormat="1" ht="15.75" x14ac:dyDescent="0.25">
      <c r="A57" s="153">
        <v>51</v>
      </c>
      <c r="B57" s="154" t="s">
        <v>41</v>
      </c>
      <c r="C57" s="121">
        <v>4</v>
      </c>
      <c r="D57" s="121">
        <v>4</v>
      </c>
      <c r="E57" s="121">
        <v>4</v>
      </c>
      <c r="F57" s="121">
        <v>4</v>
      </c>
      <c r="G57" s="121">
        <v>4</v>
      </c>
      <c r="H57" s="121">
        <v>4</v>
      </c>
      <c r="I57" s="121">
        <v>4</v>
      </c>
      <c r="J57" s="121">
        <v>4</v>
      </c>
      <c r="K57" s="121">
        <v>4</v>
      </c>
      <c r="L57" s="122">
        <v>4</v>
      </c>
      <c r="M57" s="122">
        <v>4</v>
      </c>
      <c r="N57" s="122">
        <v>4</v>
      </c>
      <c r="O57" s="122">
        <v>4</v>
      </c>
      <c r="P57" s="122">
        <v>4</v>
      </c>
      <c r="Q57" s="122">
        <v>4</v>
      </c>
      <c r="R57" s="122">
        <v>4</v>
      </c>
      <c r="S57" s="122">
        <v>4</v>
      </c>
      <c r="T57" s="123">
        <v>4</v>
      </c>
    </row>
    <row r="58" spans="1:20" s="120" customFormat="1" ht="15.75" x14ac:dyDescent="0.25">
      <c r="A58" s="153">
        <v>52</v>
      </c>
      <c r="B58" s="154" t="s">
        <v>42</v>
      </c>
      <c r="C58" s="121">
        <v>5</v>
      </c>
      <c r="D58" s="121">
        <v>6</v>
      </c>
      <c r="E58" s="121">
        <v>7</v>
      </c>
      <c r="F58" s="121">
        <v>7</v>
      </c>
      <c r="G58" s="121">
        <v>7</v>
      </c>
      <c r="H58" s="121">
        <v>7</v>
      </c>
      <c r="I58" s="121">
        <v>7</v>
      </c>
      <c r="J58" s="121">
        <v>7</v>
      </c>
      <c r="K58" s="121">
        <v>8</v>
      </c>
      <c r="L58" s="122">
        <v>8</v>
      </c>
      <c r="M58" s="122">
        <v>8</v>
      </c>
      <c r="N58" s="122">
        <v>7</v>
      </c>
      <c r="O58" s="122">
        <v>7</v>
      </c>
      <c r="P58" s="122">
        <v>7</v>
      </c>
      <c r="Q58" s="122">
        <v>7</v>
      </c>
      <c r="R58" s="122">
        <v>6</v>
      </c>
      <c r="S58" s="122">
        <v>6</v>
      </c>
      <c r="T58" s="123">
        <v>6</v>
      </c>
    </row>
    <row r="59" spans="1:20" s="120" customFormat="1" ht="15.75" x14ac:dyDescent="0.25">
      <c r="A59" s="153">
        <v>53</v>
      </c>
      <c r="B59" s="154" t="s">
        <v>43</v>
      </c>
      <c r="C59" s="121">
        <v>12</v>
      </c>
      <c r="D59" s="121">
        <v>14</v>
      </c>
      <c r="E59" s="121">
        <v>14</v>
      </c>
      <c r="F59" s="121">
        <v>16</v>
      </c>
      <c r="G59" s="121">
        <v>18</v>
      </c>
      <c r="H59" s="121">
        <v>19</v>
      </c>
      <c r="I59" s="121">
        <v>19</v>
      </c>
      <c r="J59" s="121">
        <v>18</v>
      </c>
      <c r="K59" s="121">
        <v>21</v>
      </c>
      <c r="L59" s="122">
        <v>22</v>
      </c>
      <c r="M59" s="122">
        <v>25</v>
      </c>
      <c r="N59" s="122">
        <v>25</v>
      </c>
      <c r="O59" s="122">
        <v>24</v>
      </c>
      <c r="P59" s="122">
        <v>23</v>
      </c>
      <c r="Q59" s="122">
        <v>22</v>
      </c>
      <c r="R59" s="122">
        <v>21</v>
      </c>
      <c r="S59" s="122">
        <v>20</v>
      </c>
      <c r="T59" s="123">
        <v>20</v>
      </c>
    </row>
    <row r="60" spans="1:20" s="120" customFormat="1" ht="15.75" x14ac:dyDescent="0.25">
      <c r="A60" s="153">
        <v>54</v>
      </c>
      <c r="B60" s="154" t="s">
        <v>44</v>
      </c>
      <c r="C60" s="121">
        <v>15</v>
      </c>
      <c r="D60" s="121">
        <v>17</v>
      </c>
      <c r="E60" s="121">
        <v>18</v>
      </c>
      <c r="F60" s="121">
        <v>20</v>
      </c>
      <c r="G60" s="121">
        <v>21</v>
      </c>
      <c r="H60" s="121">
        <v>23</v>
      </c>
      <c r="I60" s="121">
        <v>23</v>
      </c>
      <c r="J60" s="121">
        <v>23</v>
      </c>
      <c r="K60" s="121">
        <v>25</v>
      </c>
      <c r="L60" s="122">
        <v>26</v>
      </c>
      <c r="M60" s="122">
        <v>26</v>
      </c>
      <c r="N60" s="122">
        <v>27</v>
      </c>
      <c r="O60" s="122">
        <v>27</v>
      </c>
      <c r="P60" s="122">
        <v>27</v>
      </c>
      <c r="Q60" s="122">
        <v>24</v>
      </c>
      <c r="R60" s="122">
        <v>23</v>
      </c>
      <c r="S60" s="122">
        <v>23</v>
      </c>
      <c r="T60" s="123">
        <v>22</v>
      </c>
    </row>
    <row r="61" spans="1:20" s="120" customFormat="1" ht="15.75" x14ac:dyDescent="0.25">
      <c r="A61" s="153">
        <v>55</v>
      </c>
      <c r="B61" s="154" t="s">
        <v>45</v>
      </c>
      <c r="C61" s="121">
        <v>3</v>
      </c>
      <c r="D61" s="121">
        <v>4</v>
      </c>
      <c r="E61" s="121">
        <v>4</v>
      </c>
      <c r="F61" s="121">
        <v>4</v>
      </c>
      <c r="G61" s="121">
        <v>4</v>
      </c>
      <c r="H61" s="121">
        <v>4</v>
      </c>
      <c r="I61" s="121">
        <v>4</v>
      </c>
      <c r="J61" s="121">
        <v>4</v>
      </c>
      <c r="K61" s="121">
        <v>4</v>
      </c>
      <c r="L61" s="122">
        <v>4</v>
      </c>
      <c r="M61" s="122">
        <v>5</v>
      </c>
      <c r="N61" s="122">
        <v>5</v>
      </c>
      <c r="O61" s="122">
        <v>5</v>
      </c>
      <c r="P61" s="122">
        <v>5</v>
      </c>
      <c r="Q61" s="122">
        <v>5</v>
      </c>
      <c r="R61" s="122">
        <v>5</v>
      </c>
      <c r="S61" s="122">
        <v>5</v>
      </c>
      <c r="T61" s="123">
        <v>5</v>
      </c>
    </row>
    <row r="62" spans="1:20" s="120" customFormat="1" ht="15.75" x14ac:dyDescent="0.25">
      <c r="A62" s="153">
        <v>56</v>
      </c>
      <c r="B62" s="154" t="s">
        <v>46</v>
      </c>
      <c r="C62" s="121">
        <v>3</v>
      </c>
      <c r="D62" s="121">
        <v>3</v>
      </c>
      <c r="E62" s="121">
        <v>3</v>
      </c>
      <c r="F62" s="121">
        <v>3</v>
      </c>
      <c r="G62" s="121">
        <v>3</v>
      </c>
      <c r="H62" s="121">
        <v>3</v>
      </c>
      <c r="I62" s="121">
        <v>3</v>
      </c>
      <c r="J62" s="121">
        <v>3</v>
      </c>
      <c r="K62" s="121">
        <v>3</v>
      </c>
      <c r="L62" s="122">
        <v>3</v>
      </c>
      <c r="M62" s="122">
        <v>3</v>
      </c>
      <c r="N62" s="122">
        <v>3</v>
      </c>
      <c r="O62" s="122">
        <v>3</v>
      </c>
      <c r="P62" s="122">
        <v>3</v>
      </c>
      <c r="Q62" s="122">
        <v>3</v>
      </c>
      <c r="R62" s="122">
        <v>3</v>
      </c>
      <c r="S62" s="122">
        <v>3</v>
      </c>
      <c r="T62" s="123">
        <v>3</v>
      </c>
    </row>
    <row r="63" spans="1:20" s="120" customFormat="1" ht="15.75" x14ac:dyDescent="0.25">
      <c r="A63" s="153">
        <v>57</v>
      </c>
      <c r="B63" s="154" t="s">
        <v>47</v>
      </c>
      <c r="C63" s="121">
        <v>6</v>
      </c>
      <c r="D63" s="121">
        <v>7</v>
      </c>
      <c r="E63" s="121">
        <v>7</v>
      </c>
      <c r="F63" s="121">
        <v>7</v>
      </c>
      <c r="G63" s="121">
        <v>7</v>
      </c>
      <c r="H63" s="121">
        <v>8</v>
      </c>
      <c r="I63" s="121">
        <v>9</v>
      </c>
      <c r="J63" s="121">
        <v>9</v>
      </c>
      <c r="K63" s="121">
        <v>9</v>
      </c>
      <c r="L63" s="122">
        <v>9</v>
      </c>
      <c r="M63" s="122">
        <v>10</v>
      </c>
      <c r="N63" s="122">
        <v>10</v>
      </c>
      <c r="O63" s="122">
        <v>10</v>
      </c>
      <c r="P63" s="122">
        <v>11</v>
      </c>
      <c r="Q63" s="122">
        <v>11</v>
      </c>
      <c r="R63" s="122">
        <v>9</v>
      </c>
      <c r="S63" s="122">
        <v>9</v>
      </c>
      <c r="T63" s="123">
        <v>9</v>
      </c>
    </row>
    <row r="64" spans="1:20" s="120" customFormat="1" ht="15.75" x14ac:dyDescent="0.25">
      <c r="A64" s="153">
        <v>58</v>
      </c>
      <c r="B64" s="154" t="s">
        <v>102</v>
      </c>
      <c r="C64" s="121">
        <v>2</v>
      </c>
      <c r="D64" s="121">
        <v>2</v>
      </c>
      <c r="E64" s="121">
        <v>2</v>
      </c>
      <c r="F64" s="121">
        <v>2</v>
      </c>
      <c r="G64" s="121">
        <v>2</v>
      </c>
      <c r="H64" s="121">
        <v>2</v>
      </c>
      <c r="I64" s="121">
        <v>2</v>
      </c>
      <c r="J64" s="121">
        <v>2</v>
      </c>
      <c r="K64" s="121">
        <v>2</v>
      </c>
      <c r="L64" s="122">
        <v>2</v>
      </c>
      <c r="M64" s="122">
        <v>2</v>
      </c>
      <c r="N64" s="122">
        <v>2</v>
      </c>
      <c r="O64" s="122">
        <v>2</v>
      </c>
      <c r="P64" s="122">
        <v>2</v>
      </c>
      <c r="Q64" s="122">
        <v>2</v>
      </c>
      <c r="R64" s="122">
        <v>2</v>
      </c>
      <c r="S64" s="156" t="s">
        <v>116</v>
      </c>
      <c r="T64" s="157" t="s">
        <v>116</v>
      </c>
    </row>
    <row r="65" spans="1:20" s="120" customFormat="1" ht="15.75" x14ac:dyDescent="0.25">
      <c r="A65" s="153">
        <v>59</v>
      </c>
      <c r="B65" s="154" t="s">
        <v>48</v>
      </c>
      <c r="C65" s="121">
        <v>6</v>
      </c>
      <c r="D65" s="121">
        <v>7</v>
      </c>
      <c r="E65" s="121">
        <v>7</v>
      </c>
      <c r="F65" s="121">
        <v>7</v>
      </c>
      <c r="G65" s="121">
        <v>7</v>
      </c>
      <c r="H65" s="121">
        <v>8</v>
      </c>
      <c r="I65" s="121">
        <v>8</v>
      </c>
      <c r="J65" s="121">
        <v>8</v>
      </c>
      <c r="K65" s="121">
        <v>8</v>
      </c>
      <c r="L65" s="122">
        <v>8</v>
      </c>
      <c r="M65" s="122">
        <v>8</v>
      </c>
      <c r="N65" s="122">
        <v>8</v>
      </c>
      <c r="O65" s="122">
        <v>8</v>
      </c>
      <c r="P65" s="122">
        <v>8</v>
      </c>
      <c r="Q65" s="122">
        <v>8</v>
      </c>
      <c r="R65" s="122">
        <v>7</v>
      </c>
      <c r="S65" s="122">
        <v>7</v>
      </c>
      <c r="T65" s="123">
        <v>7</v>
      </c>
    </row>
    <row r="66" spans="1:20" s="120" customFormat="1" ht="15.75" x14ac:dyDescent="0.25">
      <c r="A66" s="153">
        <v>60</v>
      </c>
      <c r="B66" s="154" t="s">
        <v>49</v>
      </c>
      <c r="C66" s="121">
        <v>7</v>
      </c>
      <c r="D66" s="121">
        <v>7</v>
      </c>
      <c r="E66" s="121">
        <v>7</v>
      </c>
      <c r="F66" s="121">
        <v>9</v>
      </c>
      <c r="G66" s="121">
        <v>10</v>
      </c>
      <c r="H66" s="121">
        <v>10</v>
      </c>
      <c r="I66" s="121">
        <v>11</v>
      </c>
      <c r="J66" s="121">
        <v>12</v>
      </c>
      <c r="K66" s="121">
        <v>14</v>
      </c>
      <c r="L66" s="122">
        <v>14</v>
      </c>
      <c r="M66" s="122">
        <v>13</v>
      </c>
      <c r="N66" s="122">
        <v>13</v>
      </c>
      <c r="O66" s="122">
        <v>12</v>
      </c>
      <c r="P66" s="122">
        <v>12</v>
      </c>
      <c r="Q66" s="122">
        <v>12</v>
      </c>
      <c r="R66" s="122">
        <v>10</v>
      </c>
      <c r="S66" s="122">
        <v>10</v>
      </c>
      <c r="T66" s="123">
        <v>10</v>
      </c>
    </row>
    <row r="67" spans="1:20" s="120" customFormat="1" ht="16.5" thickBot="1" x14ac:dyDescent="0.3">
      <c r="A67" s="153">
        <v>61</v>
      </c>
      <c r="B67" s="154" t="s">
        <v>119</v>
      </c>
      <c r="C67" s="122" t="s">
        <v>65</v>
      </c>
      <c r="D67" s="122" t="s">
        <v>65</v>
      </c>
      <c r="E67" s="122" t="s">
        <v>65</v>
      </c>
      <c r="F67" s="122" t="s">
        <v>65</v>
      </c>
      <c r="G67" s="122" t="s">
        <v>65</v>
      </c>
      <c r="H67" s="122" t="s">
        <v>65</v>
      </c>
      <c r="I67" s="122" t="s">
        <v>65</v>
      </c>
      <c r="J67" s="122" t="s">
        <v>65</v>
      </c>
      <c r="K67" s="122" t="s">
        <v>65</v>
      </c>
      <c r="L67" s="122" t="s">
        <v>65</v>
      </c>
      <c r="M67" s="122" t="s">
        <v>65</v>
      </c>
      <c r="N67" s="122" t="s">
        <v>65</v>
      </c>
      <c r="O67" s="122" t="s">
        <v>65</v>
      </c>
      <c r="P67" s="122" t="s">
        <v>65</v>
      </c>
      <c r="Q67" s="122" t="s">
        <v>65</v>
      </c>
      <c r="R67" s="122" t="s">
        <v>65</v>
      </c>
      <c r="S67" s="122">
        <v>20</v>
      </c>
      <c r="T67" s="123">
        <v>20</v>
      </c>
    </row>
    <row r="68" spans="1:20" ht="21.75" thickBot="1" x14ac:dyDescent="0.25">
      <c r="A68" s="219" t="s">
        <v>66</v>
      </c>
      <c r="B68" s="220"/>
      <c r="C68" s="126">
        <v>601</v>
      </c>
      <c r="D68" s="126">
        <v>637</v>
      </c>
      <c r="E68" s="126">
        <v>663</v>
      </c>
      <c r="F68" s="126">
        <v>697</v>
      </c>
      <c r="G68" s="126">
        <v>717</v>
      </c>
      <c r="H68" s="126">
        <v>738</v>
      </c>
      <c r="I68" s="126">
        <v>761</v>
      </c>
      <c r="J68" s="126">
        <v>772</v>
      </c>
      <c r="K68" s="126">
        <v>810</v>
      </c>
      <c r="L68" s="127">
        <v>827</v>
      </c>
      <c r="M68" s="127">
        <v>850</v>
      </c>
      <c r="N68" s="127">
        <v>851</v>
      </c>
      <c r="O68" s="127">
        <v>842</v>
      </c>
      <c r="P68" s="127">
        <v>835</v>
      </c>
      <c r="Q68" s="127">
        <v>807</v>
      </c>
      <c r="R68" s="127">
        <v>753</v>
      </c>
      <c r="S68" s="127">
        <v>726</v>
      </c>
      <c r="T68" s="128">
        <v>716</v>
      </c>
    </row>
    <row r="69" spans="1:20" ht="6" customHeight="1" x14ac:dyDescent="0.2">
      <c r="A69" s="114"/>
      <c r="B69" s="114"/>
      <c r="C69" s="102"/>
      <c r="D69" s="102"/>
      <c r="E69" s="102"/>
      <c r="F69" s="102"/>
      <c r="G69" s="102"/>
      <c r="H69" s="102"/>
      <c r="I69" s="102"/>
      <c r="J69" s="102"/>
      <c r="K69" s="102"/>
      <c r="L69" s="102"/>
      <c r="M69" s="102"/>
      <c r="N69" s="102"/>
      <c r="O69" s="102"/>
      <c r="P69" s="102"/>
      <c r="Q69" s="102"/>
      <c r="R69" s="102"/>
      <c r="S69" s="102"/>
      <c r="T69" s="102"/>
    </row>
    <row r="70" spans="1:20" x14ac:dyDescent="0.2">
      <c r="A70" s="133" t="s">
        <v>120</v>
      </c>
      <c r="B70" s="133"/>
      <c r="C70" s="132"/>
      <c r="D70" s="132"/>
      <c r="E70" s="132"/>
      <c r="F70" s="132"/>
      <c r="G70" s="132"/>
      <c r="H70" s="132"/>
      <c r="I70" s="132"/>
      <c r="J70" s="132"/>
      <c r="K70" s="132"/>
      <c r="L70" s="132"/>
      <c r="M70" s="132"/>
      <c r="N70" s="132"/>
      <c r="O70" s="132"/>
      <c r="P70" s="132"/>
      <c r="Q70" s="132"/>
      <c r="R70" s="132"/>
      <c r="S70" s="132"/>
      <c r="T70" s="132"/>
    </row>
  </sheetData>
  <mergeCells count="21">
    <mergeCell ref="C5:C6"/>
    <mergeCell ref="D5:D6"/>
    <mergeCell ref="E5:E6"/>
    <mergeCell ref="F5:F6"/>
    <mergeCell ref="G5:G6"/>
    <mergeCell ref="A68:B68"/>
    <mergeCell ref="S5:S6"/>
    <mergeCell ref="T5:T6"/>
    <mergeCell ref="A5:A6"/>
    <mergeCell ref="B5:B6"/>
    <mergeCell ref="M5:M6"/>
    <mergeCell ref="N5:N6"/>
    <mergeCell ref="O5:O6"/>
    <mergeCell ref="P5:P6"/>
    <mergeCell ref="Q5:Q6"/>
    <mergeCell ref="R5:R6"/>
    <mergeCell ref="H5:H6"/>
    <mergeCell ref="I5:I6"/>
    <mergeCell ref="J5:J6"/>
    <mergeCell ref="K5:K6"/>
    <mergeCell ref="L5:L6"/>
  </mergeCells>
  <printOptions horizontalCentered="1" verticalCentered="1"/>
  <pageMargins left="0.39370078740157483" right="0.39370078740157483" top="0.39370078740157483" bottom="0.39370078740157483" header="0.19685039370078741" footer="0.19685039370078741"/>
  <pageSetup paperSize="9" scale="5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TAV1 DATI 2015</vt:lpstr>
      <vt:lpstr>TAV2 V% 2015 2014</vt:lpstr>
      <vt:lpstr>TAV3 IMPIEGHI 1998 2015</vt:lpstr>
      <vt:lpstr>TAV4 DEPOSITI 1998 2015</vt:lpstr>
      <vt:lpstr>TAV5 SPORTELLI 1998 2015</vt:lpstr>
    </vt:vector>
  </TitlesOfParts>
  <Company> Bologna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alessandro.defelice</dc:creator>
  <cp:lastModifiedBy>defelice alessandro</cp:lastModifiedBy>
  <cp:lastPrinted>2016-09-27T10:24:47Z</cp:lastPrinted>
  <dcterms:created xsi:type="dcterms:W3CDTF">2004-09-03T10:46:19Z</dcterms:created>
  <dcterms:modified xsi:type="dcterms:W3CDTF">2016-09-27T10:32:40Z</dcterms:modified>
</cp:coreProperties>
</file>