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2010" sheetId="7" r:id="rId1"/>
    <sheet name="var% 2010-2009" sheetId="8" r:id="rId2"/>
    <sheet name="IMPIEGHI" sheetId="6" r:id="rId3"/>
    <sheet name="DEPOSITI" sheetId="3" r:id="rId4"/>
    <sheet name="SPORTELLI" sheetId="5" r:id="rId5"/>
  </sheets>
  <definedNames>
    <definedName name="_Key1" hidden="1">#REF!</definedName>
    <definedName name="_Order1" hidden="1">255</definedName>
    <definedName name="_Sort" hidden="1">#REF!</definedName>
  </definedNames>
  <calcPr calcId="145621" iterate="1" iterateCount="1" calcOnSave="0"/>
</workbook>
</file>

<file path=xl/calcChain.xml><?xml version="1.0" encoding="utf-8"?>
<calcChain xmlns="http://schemas.openxmlformats.org/spreadsheetml/2006/main">
  <c r="J70" i="8" l="1"/>
  <c r="G70" i="8"/>
  <c r="D70" i="8"/>
  <c r="G69" i="8"/>
  <c r="D69" i="8"/>
  <c r="J68" i="8"/>
  <c r="G68" i="8"/>
  <c r="D68" i="8"/>
  <c r="J67" i="8"/>
  <c r="G67" i="8"/>
  <c r="D67" i="8"/>
  <c r="J66" i="8"/>
  <c r="J65" i="8"/>
  <c r="G65" i="8"/>
  <c r="D65" i="8"/>
  <c r="J64" i="8"/>
  <c r="G64" i="8"/>
  <c r="D64" i="8"/>
  <c r="J63" i="8"/>
  <c r="G63" i="8"/>
  <c r="D63" i="8"/>
  <c r="J62" i="8"/>
  <c r="G62" i="8"/>
  <c r="D62" i="8"/>
  <c r="J61" i="8"/>
  <c r="G61" i="8"/>
  <c r="D61" i="8"/>
  <c r="J60" i="8"/>
  <c r="G60" i="8"/>
  <c r="D60" i="8"/>
  <c r="J59" i="8"/>
  <c r="G59" i="8"/>
  <c r="D59" i="8"/>
  <c r="J58" i="8"/>
  <c r="G58" i="8"/>
  <c r="D58" i="8"/>
  <c r="J57" i="8"/>
  <c r="G57" i="8"/>
  <c r="D57" i="8"/>
  <c r="J56" i="8"/>
  <c r="G56" i="8"/>
  <c r="D56" i="8"/>
  <c r="J55" i="8"/>
  <c r="G55" i="8"/>
  <c r="D55" i="8"/>
  <c r="J54" i="8"/>
  <c r="G54" i="8"/>
  <c r="D54" i="8"/>
  <c r="J53" i="8"/>
  <c r="G53" i="8"/>
  <c r="D53" i="8"/>
  <c r="J52" i="8"/>
  <c r="J51" i="8"/>
  <c r="G51" i="8"/>
  <c r="D51" i="8"/>
  <c r="J50" i="8"/>
  <c r="G50" i="8"/>
  <c r="D50" i="8"/>
  <c r="J49" i="8"/>
  <c r="J48" i="8"/>
  <c r="G48" i="8"/>
  <c r="D48" i="8"/>
  <c r="J47" i="8"/>
  <c r="G47" i="8"/>
  <c r="D47" i="8"/>
  <c r="J46" i="8"/>
  <c r="G46" i="8"/>
  <c r="D46" i="8"/>
  <c r="J45" i="8"/>
  <c r="G45" i="8"/>
  <c r="D45" i="8"/>
  <c r="J44" i="8"/>
  <c r="G44" i="8"/>
  <c r="D44" i="8"/>
  <c r="J43" i="8"/>
  <c r="G43" i="8"/>
  <c r="D43" i="8"/>
  <c r="J42" i="8"/>
  <c r="J41" i="8"/>
  <c r="G41" i="8"/>
  <c r="D41" i="8"/>
  <c r="J40" i="8"/>
  <c r="G40" i="8"/>
  <c r="D40" i="8"/>
  <c r="J39" i="8"/>
  <c r="J38" i="8"/>
  <c r="G38" i="8"/>
  <c r="D38" i="8"/>
  <c r="J37" i="8"/>
  <c r="J36" i="8"/>
  <c r="J35" i="8"/>
  <c r="G35" i="8"/>
  <c r="D35" i="8"/>
  <c r="J34" i="8"/>
  <c r="J33" i="8"/>
  <c r="G33" i="8"/>
  <c r="D33" i="8"/>
  <c r="J32" i="8"/>
  <c r="G32" i="8"/>
  <c r="D32" i="8"/>
  <c r="J31" i="8"/>
  <c r="G31" i="8"/>
  <c r="D31" i="8"/>
  <c r="J30" i="8"/>
  <c r="G30" i="8"/>
  <c r="D30" i="8"/>
  <c r="J29" i="8"/>
  <c r="G29" i="8"/>
  <c r="D29" i="8"/>
  <c r="J28" i="8"/>
  <c r="G28" i="8"/>
  <c r="D28" i="8"/>
  <c r="J27" i="8"/>
  <c r="G27" i="8"/>
  <c r="D27" i="8"/>
  <c r="J26" i="8"/>
  <c r="J25" i="8"/>
  <c r="G25" i="8"/>
  <c r="D25" i="8"/>
  <c r="J24" i="8"/>
  <c r="G24" i="8"/>
  <c r="D24" i="8"/>
  <c r="J23" i="8"/>
  <c r="J22" i="8"/>
  <c r="J21" i="8"/>
  <c r="J20" i="8"/>
  <c r="G20" i="8"/>
  <c r="D20" i="8"/>
  <c r="J19" i="8"/>
  <c r="G19" i="8"/>
  <c r="D19" i="8"/>
  <c r="J18" i="8"/>
  <c r="J17" i="8"/>
  <c r="G17" i="8"/>
  <c r="D17" i="8"/>
  <c r="J16" i="8"/>
  <c r="G16" i="8"/>
  <c r="D16" i="8"/>
  <c r="J15" i="8"/>
  <c r="J14" i="8"/>
  <c r="G14" i="8"/>
  <c r="D14" i="8"/>
  <c r="J13" i="8"/>
  <c r="G13" i="8"/>
  <c r="D13" i="8"/>
  <c r="J12" i="8"/>
  <c r="G12" i="8"/>
  <c r="D12" i="8"/>
  <c r="J11" i="8"/>
  <c r="G11" i="8"/>
  <c r="D11" i="8"/>
  <c r="J10" i="8"/>
  <c r="G10" i="8"/>
  <c r="D10" i="8"/>
  <c r="J9" i="8"/>
  <c r="G9" i="8"/>
  <c r="D9" i="8"/>
</calcChain>
</file>

<file path=xl/sharedStrings.xml><?xml version="1.0" encoding="utf-8"?>
<sst xmlns="http://schemas.openxmlformats.org/spreadsheetml/2006/main" count="747" uniqueCount="118">
  <si>
    <t>Comune</t>
  </si>
  <si>
    <t>Anzola dell'Emilia</t>
  </si>
  <si>
    <t>Argelato</t>
  </si>
  <si>
    <t>Baricella</t>
  </si>
  <si>
    <t>Bazzano</t>
  </si>
  <si>
    <t>Bentivoglio</t>
  </si>
  <si>
    <t>Bologna</t>
  </si>
  <si>
    <t>Borgo Tossignano (a)</t>
  </si>
  <si>
    <t/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</si>
  <si>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</si>
  <si>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</si>
  <si>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</si>
  <si>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</si>
  <si>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</si>
  <si>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</si>
  <si>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</si>
  <si>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di Casio</t>
  </si>
  <si>
    <t>Castello di Serravalle (a)</t>
  </si>
  <si>
    <t>Castelmaggiore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</si>
  <si>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</si>
  <si>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</si>
  <si>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</si>
  <si>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</si>
  <si>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</si>
  <si>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</si>
  <si>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 (a)</t>
  </si>
  <si>
    <t>Gaggio Montano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</si>
  <si>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</si>
  <si>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</si>
  <si>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</si>
  <si>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</si>
  <si>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</si>
  <si>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</si>
  <si>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</si>
  <si>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</si>
  <si>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</si>
  <si>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</si>
  <si>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</si>
  <si>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</si>
  <si>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Monteveglio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</si>
  <si>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</si>
  <si>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</si>
  <si>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</si>
  <si>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</si>
  <si>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</si>
  <si>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</si>
  <si>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</si>
  <si>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</si>
  <si>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</si>
  <si>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</si>
  <si>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</si>
  <si>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</si>
  <si>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</si>
  <si>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 (a)</t>
  </si>
  <si>
    <t>Vergato</t>
  </si>
  <si>
    <t>Zola Predosa</t>
  </si>
  <si>
    <t>ALTRI COMUNI  (a)</t>
  </si>
  <si>
    <t>Anno</t>
  </si>
  <si>
    <t>(a)</t>
  </si>
  <si>
    <t>(a) Viene fornito il numero degli sportelli ubicati in ciascun comune in cui sia presente almeno una banca.</t>
  </si>
  <si>
    <t>Borgo Tossignano</t>
  </si>
  <si>
    <t>Camugnano</t>
  </si>
  <si>
    <t>Castel d'Aiano</t>
  </si>
  <si>
    <t>Castel del Rio</t>
  </si>
  <si>
    <t>Castel Guelfo di Bologna</t>
  </si>
  <si>
    <t>Castello d'Argile</t>
  </si>
  <si>
    <t>Castello di Serravalle</t>
  </si>
  <si>
    <t>Fontanelice</t>
  </si>
  <si>
    <t>Galliera</t>
  </si>
  <si>
    <t>Granaglione</t>
  </si>
  <si>
    <t>Lizzano in Belvedere</t>
  </si>
  <si>
    <t>Loiano</t>
  </si>
  <si>
    <t>Monterenzio</t>
  </si>
  <si>
    <t>Monte San Pietro</t>
  </si>
  <si>
    <t>Monzuno</t>
  </si>
  <si>
    <t>Savigno</t>
  </si>
  <si>
    <t>2004</t>
  </si>
  <si>
    <t>Monterenzio  (a)</t>
  </si>
  <si>
    <t>2005</t>
  </si>
  <si>
    <t>2006</t>
  </si>
  <si>
    <t>2007</t>
  </si>
  <si>
    <t>(a) I dati degli impieghi per i comuni con pochi sportelli non possono essere pubblicati per riservatezza e sono accorpati nella riga "ALTRI COMUNI"</t>
  </si>
  <si>
    <t>Fonti: Banca d'Italia, Unioncamere Emilia Romagna - Elaborazione: Ufficio Statistica Camera di Commercio di Bologna</t>
  </si>
  <si>
    <t>(a) I dati dei depositi per i comuni con pochi sportelli non possono essere pubblicati per riservatezza e sono accorpati nella riga "ALTRI COMUNI"</t>
  </si>
  <si>
    <t>Provincia di Bologna. Anni 1998-2009. Dati in milioni di euro</t>
  </si>
  <si>
    <t>S.Benedetto Val di Sambro</t>
  </si>
  <si>
    <t>TOTALE PROVINCIA</t>
  </si>
  <si>
    <r>
      <t xml:space="preserve">Impieghi bancari per comune ed anno </t>
    </r>
    <r>
      <rPr>
        <b/>
        <vertAlign val="superscript"/>
        <sz val="14"/>
        <color indexed="12"/>
        <rFont val="Arial"/>
        <family val="2"/>
      </rPr>
      <t>(a)</t>
    </r>
  </si>
  <si>
    <r>
      <t xml:space="preserve">Sportelli bancari attivi per comune ed anno </t>
    </r>
    <r>
      <rPr>
        <b/>
        <vertAlign val="superscript"/>
        <sz val="14"/>
        <color indexed="12"/>
        <rFont val="Arial"/>
        <family val="2"/>
      </rPr>
      <t>(a)</t>
    </r>
  </si>
  <si>
    <t>Provincia di Bologna. Anni 1998-2010.</t>
  </si>
  <si>
    <r>
      <t xml:space="preserve">Depositi bancari per comune ed anno </t>
    </r>
    <r>
      <rPr>
        <b/>
        <vertAlign val="superscript"/>
        <sz val="14"/>
        <color indexed="12"/>
        <rFont val="Arial"/>
        <family val="2"/>
      </rPr>
      <t>(a)</t>
    </r>
  </si>
  <si>
    <t>Provincia di Bologna. Anni 1998-2010. Dati in milioni di euro</t>
  </si>
  <si>
    <t>Dati comunali su impieghi, depositi, sportelli bancari in attività, crediti e depositi per abitante e per sportello, abitanti per sportello</t>
  </si>
  <si>
    <t>Provincia di Bologna - Dati al 31/12/2010</t>
  </si>
  <si>
    <t>Fonti: Banca d'Italia, Unioncamere Emilia Romagna, Istat - Elaborazione: Ufficio Statistica Camera di Commercio di Bologna</t>
  </si>
  <si>
    <t>Impieghi (milioni di euro) (a)</t>
  </si>
  <si>
    <t>Depositi (milioni di euro) (a)</t>
  </si>
  <si>
    <t>Numero sportelli (b)</t>
  </si>
  <si>
    <t>Popolazione residente al 31/12/10</t>
  </si>
  <si>
    <t>Crediti per abitante (euro)</t>
  </si>
  <si>
    <t>Depositi per abitante (euro)</t>
  </si>
  <si>
    <t>Crediti per sportello 
(euro)</t>
  </si>
  <si>
    <t>Depositi per sportello
(euro)</t>
  </si>
  <si>
    <t>Abitanti per sportello</t>
  </si>
  <si>
    <t>--</t>
  </si>
  <si>
    <t>Castel di Casio (a)</t>
  </si>
  <si>
    <t>-</t>
  </si>
  <si>
    <t>Monterenzio (a)</t>
  </si>
  <si>
    <t>San Benedetto Val di Sambro</t>
  </si>
  <si>
    <t>TOTALE  PROVINCIA</t>
  </si>
  <si>
    <t>(a) I dati di impieghi e depositi per i comuni con pochi sportelli non possono essere pubblicati per riservatezza e sono quindi accorpati nella riga "ALTRI COMUNI"</t>
  </si>
  <si>
    <t>(b) Viene fornito il numero degli sportelli ubicati in ciascun comune in cui sia presente almeno una banca.</t>
  </si>
  <si>
    <t>Impieghi, depositi e sportelli bancari in attività per comune</t>
  </si>
  <si>
    <t>Provincia di Bologna - Anni 2010 e 2009 - Fonti: Banca d'Italia, Unioncamere Emilia Romagna</t>
  </si>
  <si>
    <t>Elaborazione: Ufficio Statistica Camera di Commercio di Bologna</t>
  </si>
  <si>
    <t>var %</t>
  </si>
  <si>
    <t>differenza</t>
  </si>
  <si>
    <t>(a) I dati di impieghi e depositi per i comuni con pochi sportelli non possono essere pubblicati per riservatezza e sono accorpati nella riga "ALTRI COMUNI"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</si>
</sst>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]\ * #,##0.00_-;\-[$€]\ * #,##0.00_-;_-[$€]\ * &quot;-&quot;??_-;_-@_-"/>
    <numFmt numFmtId="165" formatCode="_-* #,##0.000_-;\-* #,##0.000_-;_-* &quot;-&quot;???_-;_-@_-"/>
    <numFmt numFmtId="166" formatCode="#,##0_ ;\-#,##0\ "/>
    <numFmt numFmtId="167" formatCode="\+0.0%;\-0.0%;0%"/>
    <numFmt numFmtId="168" formatCode="\+#;\-#;0"/>
    <numFmt numFmtId="169" formatCode="\+\ #;0;\-\ #"/>
  </numFmts>
  <fonts count="27" x14ac:knownFonts="1">
    <font>
      <sz val="10"/>
      <name val="Courier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20"/>
      <color indexed="12"/>
      <name val="Arial"/>
      <family val="2"/>
    </font>
    <font>
      <b/>
      <vertAlign val="superscript"/>
      <sz val="14"/>
      <color indexed="12"/>
      <name val="Arial"/>
      <family val="2"/>
    </font>
    <font>
      <sz val="12"/>
      <color indexed="12"/>
      <name val="Arial Black"/>
      <family val="2"/>
    </font>
    <font>
      <b/>
      <sz val="16"/>
      <color indexed="12"/>
      <name val="Arial"/>
      <family val="2"/>
    </font>
    <font>
      <sz val="16"/>
      <color indexed="12"/>
      <name val="Arial Black"/>
      <family val="2"/>
    </font>
    <font>
      <b/>
      <i/>
      <sz val="12"/>
      <color indexed="12"/>
      <name val="Arial"/>
      <family val="2"/>
    </font>
    <font>
      <b/>
      <i/>
      <sz val="16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Arial"/>
      <family val="2"/>
    </font>
    <font>
      <b/>
      <i/>
      <sz val="11"/>
      <color indexed="12"/>
      <name val="Arial"/>
      <family val="2"/>
    </font>
    <font>
      <sz val="18"/>
      <color indexed="12"/>
      <name val="Arial Black"/>
      <family val="2"/>
    </font>
    <font>
      <b/>
      <i/>
      <sz val="10"/>
      <name val="Arial"/>
      <family val="2"/>
    </font>
    <font>
      <b/>
      <sz val="9"/>
      <color indexed="12"/>
      <name val="Arial"/>
      <family val="2"/>
    </font>
    <font>
      <b/>
      <i/>
      <sz val="14"/>
      <color indexed="12"/>
      <name val="Arial"/>
      <family val="2"/>
    </font>
    <font>
      <b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12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4" fontId="3" fillId="0" borderId="1" xfId="3" applyNumberFormat="1" applyFont="1" applyFill="1" applyBorder="1" applyAlignment="1">
      <alignment horizontal="right" vertical="center"/>
    </xf>
    <xf numFmtId="4" fontId="3" fillId="0" borderId="2" xfId="3" applyNumberFormat="1" applyFont="1" applyFill="1" applyBorder="1" applyAlignment="1">
      <alignment horizontal="right" vertical="center"/>
    </xf>
    <xf numFmtId="4" fontId="6" fillId="0" borderId="2" xfId="3" applyNumberFormat="1" applyFont="1" applyFill="1" applyBorder="1" applyAlignment="1">
      <alignment horizontal="right" vertical="center"/>
    </xf>
    <xf numFmtId="4" fontId="6" fillId="0" borderId="2" xfId="3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right" vertical="center"/>
    </xf>
    <xf numFmtId="4" fontId="3" fillId="0" borderId="4" xfId="3" applyNumberFormat="1" applyFont="1" applyFill="1" applyBorder="1" applyAlignment="1">
      <alignment horizontal="right" vertical="center"/>
    </xf>
    <xf numFmtId="4" fontId="6" fillId="0" borderId="4" xfId="3" applyNumberFormat="1" applyFont="1" applyFill="1" applyBorder="1" applyAlignment="1">
      <alignment horizontal="center" vertical="center"/>
    </xf>
    <xf numFmtId="4" fontId="6" fillId="0" borderId="4" xfId="3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3" fillId="0" borderId="3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3" fontId="3" fillId="0" borderId="4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3" fontId="3" fillId="0" borderId="0" xfId="2" applyNumberFormat="1" applyFont="1" applyAlignment="1">
      <alignment horizontal="center"/>
    </xf>
    <xf numFmtId="4" fontId="3" fillId="0" borderId="10" xfId="3" applyNumberFormat="1" applyFont="1" applyFill="1" applyBorder="1" applyAlignment="1">
      <alignment horizontal="right" vertical="center"/>
    </xf>
    <xf numFmtId="4" fontId="3" fillId="0" borderId="11" xfId="3" applyNumberFormat="1" applyFont="1" applyFill="1" applyBorder="1" applyAlignment="1">
      <alignment horizontal="right" vertical="center"/>
    </xf>
    <xf numFmtId="4" fontId="6" fillId="0" borderId="11" xfId="3" applyNumberFormat="1" applyFont="1" applyFill="1" applyBorder="1" applyAlignment="1">
      <alignment horizontal="right" vertical="center"/>
    </xf>
    <xf numFmtId="3" fontId="3" fillId="0" borderId="10" xfId="3" applyNumberFormat="1" applyFont="1" applyFill="1" applyBorder="1" applyAlignment="1">
      <alignment horizontal="center" vertical="center"/>
    </xf>
    <xf numFmtId="3" fontId="3" fillId="0" borderId="11" xfId="3" applyNumberFormat="1" applyFont="1" applyFill="1" applyBorder="1" applyAlignment="1">
      <alignment horizontal="center" vertical="center"/>
    </xf>
    <xf numFmtId="3" fontId="3" fillId="0" borderId="12" xfId="3" applyNumberFormat="1" applyFont="1" applyFill="1" applyBorder="1" applyAlignment="1">
      <alignment horizontal="center" vertical="center"/>
    </xf>
    <xf numFmtId="4" fontId="3" fillId="0" borderId="13" xfId="3" applyNumberFormat="1" applyFont="1" applyFill="1" applyBorder="1" applyAlignment="1">
      <alignment horizontal="right" vertical="center"/>
    </xf>
    <xf numFmtId="4" fontId="3" fillId="0" borderId="14" xfId="3" applyNumberFormat="1" applyFont="1" applyFill="1" applyBorder="1" applyAlignment="1">
      <alignment horizontal="right" vertical="center"/>
    </xf>
    <xf numFmtId="4" fontId="6" fillId="0" borderId="14" xfId="3" applyNumberFormat="1" applyFont="1" applyFill="1" applyBorder="1" applyAlignment="1">
      <alignment horizontal="center" vertical="center"/>
    </xf>
    <xf numFmtId="4" fontId="6" fillId="0" borderId="14" xfId="3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4" fontId="6" fillId="0" borderId="11" xfId="3" applyNumberFormat="1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vertical="center"/>
    </xf>
    <xf numFmtId="4" fontId="7" fillId="0" borderId="16" xfId="3" applyNumberFormat="1" applyFont="1" applyFill="1" applyBorder="1" applyAlignment="1">
      <alignment horizontal="right" vertical="center"/>
    </xf>
    <xf numFmtId="4" fontId="7" fillId="0" borderId="17" xfId="3" applyNumberFormat="1" applyFont="1" applyFill="1" applyBorder="1" applyAlignment="1">
      <alignment horizontal="right" vertical="center"/>
    </xf>
    <xf numFmtId="4" fontId="7" fillId="0" borderId="18" xfId="3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4" fontId="3" fillId="0" borderId="20" xfId="3" applyNumberFormat="1" applyFont="1" applyFill="1" applyBorder="1" applyAlignment="1">
      <alignment horizontal="right" vertical="center"/>
    </xf>
    <xf numFmtId="4" fontId="3" fillId="0" borderId="21" xfId="3" applyNumberFormat="1" applyFont="1" applyFill="1" applyBorder="1" applyAlignment="1">
      <alignment horizontal="right" vertical="center"/>
    </xf>
    <xf numFmtId="4" fontId="3" fillId="0" borderId="22" xfId="3" applyNumberFormat="1" applyFont="1" applyFill="1" applyBorder="1" applyAlignment="1">
      <alignment horizontal="right" vertical="center"/>
    </xf>
    <xf numFmtId="4" fontId="7" fillId="0" borderId="23" xfId="3" applyNumberFormat="1" applyFont="1" applyFill="1" applyBorder="1" applyAlignment="1">
      <alignment horizontal="right" vertical="center"/>
    </xf>
    <xf numFmtId="4" fontId="3" fillId="0" borderId="24" xfId="3" applyNumberFormat="1" applyFont="1" applyFill="1" applyBorder="1" applyAlignment="1">
      <alignment horizontal="right" vertical="center"/>
    </xf>
    <xf numFmtId="0" fontId="8" fillId="0" borderId="25" xfId="3" applyFont="1" applyFill="1" applyBorder="1" applyAlignment="1">
      <alignment vertical="center"/>
    </xf>
    <xf numFmtId="4" fontId="8" fillId="0" borderId="26" xfId="3" applyNumberFormat="1" applyFont="1" applyFill="1" applyBorder="1" applyAlignment="1">
      <alignment horizontal="right" vertical="center"/>
    </xf>
    <xf numFmtId="4" fontId="8" fillId="0" borderId="27" xfId="3" applyNumberFormat="1" applyFont="1" applyFill="1" applyBorder="1" applyAlignment="1">
      <alignment horizontal="right" vertical="center"/>
    </xf>
    <xf numFmtId="4" fontId="8" fillId="0" borderId="28" xfId="3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 applyProtection="1">
      <alignment horizontal="center" vertical="center"/>
      <protection locked="0"/>
    </xf>
    <xf numFmtId="0" fontId="17" fillId="0" borderId="0" xfId="2" applyFont="1"/>
    <xf numFmtId="0" fontId="18" fillId="0" borderId="29" xfId="2" applyFont="1" applyBorder="1" applyAlignment="1" applyProtection="1">
      <alignment horizontal="right" vertical="center" wrapText="1"/>
    </xf>
    <xf numFmtId="0" fontId="17" fillId="0" borderId="0" xfId="2" applyFont="1" applyAlignment="1">
      <alignment vertical="center"/>
    </xf>
    <xf numFmtId="0" fontId="18" fillId="0" borderId="25" xfId="2" applyFont="1" applyBorder="1" applyAlignment="1" applyProtection="1">
      <alignment vertical="center" wrapText="1"/>
    </xf>
    <xf numFmtId="0" fontId="19" fillId="0" borderId="0" xfId="2" applyFont="1" applyAlignment="1">
      <alignment vertical="center"/>
    </xf>
    <xf numFmtId="0" fontId="20" fillId="0" borderId="25" xfId="3" applyFont="1" applyFill="1" applyBorder="1" applyAlignment="1">
      <alignment vertical="center"/>
    </xf>
    <xf numFmtId="3" fontId="20" fillId="0" borderId="26" xfId="3" applyNumberFormat="1" applyFont="1" applyFill="1" applyBorder="1" applyAlignment="1">
      <alignment horizontal="center" vertical="center"/>
    </xf>
    <xf numFmtId="3" fontId="20" fillId="0" borderId="27" xfId="3" applyNumberFormat="1" applyFont="1" applyFill="1" applyBorder="1" applyAlignment="1">
      <alignment horizontal="center" vertical="center"/>
    </xf>
    <xf numFmtId="3" fontId="20" fillId="0" borderId="28" xfId="3" applyNumberFormat="1" applyFont="1" applyFill="1" applyBorder="1" applyAlignment="1">
      <alignment horizontal="center" vertical="center"/>
    </xf>
    <xf numFmtId="0" fontId="20" fillId="0" borderId="0" xfId="2" applyFont="1" applyAlignment="1">
      <alignment vertical="center"/>
    </xf>
    <xf numFmtId="3" fontId="16" fillId="0" borderId="0" xfId="2" applyNumberFormat="1" applyFont="1" applyAlignment="1" applyProtection="1">
      <alignment horizontal="center" vertical="center"/>
      <protection locked="0"/>
    </xf>
    <xf numFmtId="4" fontId="8" fillId="0" borderId="32" xfId="3" applyNumberFormat="1" applyFont="1" applyFill="1" applyBorder="1" applyAlignment="1">
      <alignment horizontal="right" vertical="center"/>
    </xf>
    <xf numFmtId="0" fontId="22" fillId="0" borderId="0" xfId="2" applyFont="1" applyAlignment="1">
      <alignment vertical="center"/>
    </xf>
    <xf numFmtId="0" fontId="4" fillId="0" borderId="13" xfId="0" applyFont="1" applyBorder="1" applyAlignment="1">
      <alignment vertical="center"/>
    </xf>
    <xf numFmtId="165" fontId="3" fillId="0" borderId="1" xfId="3" applyNumberFormat="1" applyFont="1" applyFill="1" applyBorder="1" applyAlignment="1">
      <alignment horizontal="right" vertical="center"/>
    </xf>
    <xf numFmtId="165" fontId="3" fillId="0" borderId="1" xfId="4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5" fontId="3" fillId="0" borderId="2" xfId="3" applyNumberFormat="1" applyFont="1" applyFill="1" applyBorder="1" applyAlignment="1">
      <alignment horizontal="right" vertical="center"/>
    </xf>
    <xf numFmtId="165" fontId="3" fillId="0" borderId="2" xfId="4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43" fontId="4" fillId="0" borderId="2" xfId="0" applyNumberFormat="1" applyFont="1" applyBorder="1" applyAlignment="1">
      <alignment horizontal="right" vertical="center"/>
    </xf>
    <xf numFmtId="166" fontId="4" fillId="0" borderId="4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5" fontId="6" fillId="0" borderId="2" xfId="4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43" fontId="5" fillId="0" borderId="2" xfId="0" quotePrefix="1" applyNumberFormat="1" applyFont="1" applyBorder="1" applyAlignment="1">
      <alignment horizontal="right" vertical="center"/>
    </xf>
    <xf numFmtId="166" fontId="5" fillId="0" borderId="40" xfId="0" applyNumberFormat="1" applyFont="1" applyBorder="1" applyAlignment="1">
      <alignment horizontal="center" vertical="center"/>
    </xf>
    <xf numFmtId="3" fontId="5" fillId="0" borderId="2" xfId="0" quotePrefix="1" applyNumberFormat="1" applyFont="1" applyBorder="1" applyAlignment="1">
      <alignment horizontal="center" vertical="center"/>
    </xf>
    <xf numFmtId="166" fontId="5" fillId="0" borderId="40" xfId="0" quotePrefix="1" applyNumberFormat="1" applyFont="1" applyBorder="1" applyAlignment="1">
      <alignment horizontal="center" vertical="center"/>
    </xf>
    <xf numFmtId="165" fontId="6" fillId="0" borderId="2" xfId="3" applyNumberFormat="1" applyFont="1" applyFill="1" applyBorder="1" applyAlignment="1">
      <alignment horizontal="right" vertical="center"/>
    </xf>
    <xf numFmtId="43" fontId="4" fillId="0" borderId="2" xfId="0" quotePrefix="1" applyNumberFormat="1" applyFont="1" applyBorder="1" applyAlignment="1">
      <alignment horizontal="right" vertical="center"/>
    </xf>
    <xf numFmtId="1" fontId="3" fillId="0" borderId="0" xfId="2" applyNumberFormat="1" applyFont="1" applyAlignment="1">
      <alignment vertical="center"/>
    </xf>
    <xf numFmtId="0" fontId="4" fillId="0" borderId="24" xfId="0" applyFont="1" applyBorder="1" applyAlignment="1">
      <alignment vertical="center"/>
    </xf>
    <xf numFmtId="165" fontId="3" fillId="0" borderId="21" xfId="3" applyNumberFormat="1" applyFont="1" applyFill="1" applyBorder="1" applyAlignment="1">
      <alignment horizontal="right" vertical="center"/>
    </xf>
    <xf numFmtId="165" fontId="3" fillId="0" borderId="21" xfId="4" applyNumberFormat="1" applyFont="1" applyFill="1" applyBorder="1" applyAlignment="1">
      <alignment horizontal="right" vertical="center"/>
    </xf>
    <xf numFmtId="3" fontId="4" fillId="0" borderId="21" xfId="0" applyNumberFormat="1" applyFont="1" applyBorder="1" applyAlignment="1">
      <alignment horizontal="center" vertical="center"/>
    </xf>
    <xf numFmtId="166" fontId="4" fillId="0" borderId="21" xfId="0" applyNumberFormat="1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right" vertical="center"/>
    </xf>
    <xf numFmtId="166" fontId="4" fillId="0" borderId="41" xfId="0" applyNumberFormat="1" applyFont="1" applyBorder="1" applyAlignment="1">
      <alignment horizontal="center" vertical="center"/>
    </xf>
    <xf numFmtId="0" fontId="7" fillId="0" borderId="23" xfId="3" applyFont="1" applyFill="1" applyBorder="1" applyAlignment="1">
      <alignment vertical="center"/>
    </xf>
    <xf numFmtId="165" fontId="7" fillId="0" borderId="17" xfId="3" applyNumberFormat="1" applyFont="1" applyFill="1" applyBorder="1" applyAlignment="1">
      <alignment horizontal="right" vertical="center"/>
    </xf>
    <xf numFmtId="165" fontId="7" fillId="0" borderId="17" xfId="4" applyNumberFormat="1" applyFont="1" applyFill="1" applyBorder="1" applyAlignment="1">
      <alignment horizontal="right" vertical="center"/>
    </xf>
    <xf numFmtId="4" fontId="23" fillId="0" borderId="17" xfId="0" quotePrefix="1" applyNumberFormat="1" applyFont="1" applyBorder="1" applyAlignment="1">
      <alignment horizontal="center" vertical="center"/>
    </xf>
    <xf numFmtId="166" fontId="23" fillId="0" borderId="17" xfId="0" quotePrefix="1" applyNumberFormat="1" applyFont="1" applyBorder="1" applyAlignment="1">
      <alignment horizontal="center" vertical="center"/>
    </xf>
    <xf numFmtId="43" fontId="23" fillId="0" borderId="17" xfId="0" quotePrefix="1" applyNumberFormat="1" applyFont="1" applyBorder="1" applyAlignment="1">
      <alignment horizontal="right" vertical="center"/>
    </xf>
    <xf numFmtId="166" fontId="23" fillId="0" borderId="42" xfId="0" quotePrefix="1" applyNumberFormat="1" applyFont="1" applyBorder="1" applyAlignment="1">
      <alignment horizontal="center" vertical="center"/>
    </xf>
    <xf numFmtId="0" fontId="20" fillId="0" borderId="32" xfId="3" applyFont="1" applyFill="1" applyBorder="1" applyAlignment="1">
      <alignment vertical="center"/>
    </xf>
    <xf numFmtId="165" fontId="20" fillId="0" borderId="27" xfId="3" applyNumberFormat="1" applyFont="1" applyFill="1" applyBorder="1" applyAlignment="1">
      <alignment horizontal="right" vertical="center"/>
    </xf>
    <xf numFmtId="165" fontId="20" fillId="0" borderId="27" xfId="4" applyNumberFormat="1" applyFont="1" applyFill="1" applyBorder="1" applyAlignment="1">
      <alignment horizontal="right" vertical="center"/>
    </xf>
    <xf numFmtId="3" fontId="20" fillId="0" borderId="27" xfId="0" applyNumberFormat="1" applyFont="1" applyBorder="1" applyAlignment="1">
      <alignment horizontal="center" vertical="center"/>
    </xf>
    <xf numFmtId="166" fontId="20" fillId="0" borderId="27" xfId="0" applyNumberFormat="1" applyFont="1" applyBorder="1" applyAlignment="1">
      <alignment horizontal="center" vertical="center"/>
    </xf>
    <xf numFmtId="43" fontId="20" fillId="0" borderId="27" xfId="0" applyNumberFormat="1" applyFont="1" applyBorder="1" applyAlignment="1">
      <alignment horizontal="right" vertical="center"/>
    </xf>
    <xf numFmtId="166" fontId="20" fillId="0" borderId="38" xfId="0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54" xfId="0" applyFont="1" applyBorder="1" applyAlignment="1">
      <alignment vertical="center"/>
    </xf>
    <xf numFmtId="43" fontId="3" fillId="0" borderId="55" xfId="3" applyNumberFormat="1" applyFont="1" applyFill="1" applyBorder="1" applyAlignment="1">
      <alignment horizontal="right" vertical="center"/>
    </xf>
    <xf numFmtId="43" fontId="3" fillId="0" borderId="56" xfId="3" applyNumberFormat="1" applyFont="1" applyFill="1" applyBorder="1" applyAlignment="1">
      <alignment horizontal="right" vertical="center"/>
    </xf>
    <xf numFmtId="167" fontId="3" fillId="0" borderId="57" xfId="3" applyNumberFormat="1" applyFont="1" applyFill="1" applyBorder="1" applyAlignment="1">
      <alignment horizontal="center" vertical="center"/>
    </xf>
    <xf numFmtId="43" fontId="3" fillId="0" borderId="56" xfId="4" applyNumberFormat="1" applyFont="1" applyFill="1" applyBorder="1" applyAlignment="1">
      <alignment horizontal="right" vertical="center"/>
    </xf>
    <xf numFmtId="167" fontId="3" fillId="0" borderId="58" xfId="4" applyNumberFormat="1" applyFont="1" applyFill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9" xfId="0" applyNumberFormat="1" applyFont="1" applyBorder="1" applyAlignment="1">
      <alignment horizontal="center" vertical="center"/>
    </xf>
    <xf numFmtId="168" fontId="4" fillId="0" borderId="58" xfId="0" applyNumberFormat="1" applyFont="1" applyBorder="1" applyAlignment="1">
      <alignment horizontal="center" vertical="center"/>
    </xf>
    <xf numFmtId="43" fontId="3" fillId="0" borderId="14" xfId="3" applyNumberFormat="1" applyFont="1" applyFill="1" applyBorder="1" applyAlignment="1">
      <alignment horizontal="right" vertical="center"/>
    </xf>
    <xf numFmtId="43" fontId="3" fillId="0" borderId="4" xfId="3" applyNumberFormat="1" applyFont="1" applyFill="1" applyBorder="1" applyAlignment="1">
      <alignment horizontal="right" vertical="center"/>
    </xf>
    <xf numFmtId="167" fontId="3" fillId="0" borderId="60" xfId="3" applyNumberFormat="1" applyFont="1" applyFill="1" applyBorder="1" applyAlignment="1">
      <alignment horizontal="center" vertical="center"/>
    </xf>
    <xf numFmtId="43" fontId="3" fillId="0" borderId="4" xfId="4" applyNumberFormat="1" applyFont="1" applyFill="1" applyBorder="1" applyAlignment="1">
      <alignment horizontal="right" vertical="center"/>
    </xf>
    <xf numFmtId="167" fontId="3" fillId="0" borderId="40" xfId="4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168" fontId="4" fillId="0" borderId="40" xfId="0" applyNumberFormat="1" applyFont="1" applyBorder="1" applyAlignment="1">
      <alignment horizontal="center" vertical="center"/>
    </xf>
    <xf numFmtId="43" fontId="6" fillId="0" borderId="14" xfId="3" applyNumberFormat="1" applyFont="1" applyFill="1" applyBorder="1" applyAlignment="1">
      <alignment horizontal="right" vertical="center"/>
    </xf>
    <xf numFmtId="43" fontId="6" fillId="0" borderId="4" xfId="3" applyNumberFormat="1" applyFont="1" applyFill="1" applyBorder="1" applyAlignment="1">
      <alignment horizontal="right" vertical="center"/>
    </xf>
    <xf numFmtId="167" fontId="6" fillId="0" borderId="60" xfId="3" applyNumberFormat="1" applyFont="1" applyFill="1" applyBorder="1" applyAlignment="1">
      <alignment horizontal="center" vertical="center"/>
    </xf>
    <xf numFmtId="43" fontId="6" fillId="0" borderId="4" xfId="4" applyNumberFormat="1" applyFont="1" applyFill="1" applyBorder="1" applyAlignment="1">
      <alignment horizontal="right" vertical="center"/>
    </xf>
    <xf numFmtId="167" fontId="6" fillId="0" borderId="40" xfId="4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168" fontId="5" fillId="0" borderId="40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169" fontId="4" fillId="0" borderId="0" xfId="0" applyNumberFormat="1" applyFont="1" applyBorder="1" applyAlignment="1">
      <alignment horizontal="center" vertical="center"/>
    </xf>
    <xf numFmtId="43" fontId="3" fillId="0" borderId="24" xfId="3" applyNumberFormat="1" applyFont="1" applyFill="1" applyBorder="1" applyAlignment="1">
      <alignment horizontal="right" vertical="center"/>
    </xf>
    <xf numFmtId="43" fontId="3" fillId="0" borderId="20" xfId="3" applyNumberFormat="1" applyFont="1" applyFill="1" applyBorder="1" applyAlignment="1">
      <alignment horizontal="right" vertical="center"/>
    </xf>
    <xf numFmtId="167" fontId="3" fillId="0" borderId="62" xfId="3" applyNumberFormat="1" applyFont="1" applyFill="1" applyBorder="1" applyAlignment="1">
      <alignment horizontal="center" vertical="center"/>
    </xf>
    <xf numFmtId="43" fontId="3" fillId="0" borderId="20" xfId="4" applyNumberFormat="1" applyFont="1" applyFill="1" applyBorder="1" applyAlignment="1">
      <alignment horizontal="right" vertical="center"/>
    </xf>
    <xf numFmtId="167" fontId="3" fillId="0" borderId="41" xfId="4" applyNumberFormat="1" applyFont="1" applyFill="1" applyBorder="1" applyAlignment="1">
      <alignment horizontal="center" vertical="center"/>
    </xf>
    <xf numFmtId="3" fontId="4" fillId="0" borderId="24" xfId="0" applyNumberFormat="1" applyFont="1" applyBorder="1" applyAlignment="1">
      <alignment horizontal="center" vertical="center"/>
    </xf>
    <xf numFmtId="3" fontId="4" fillId="0" borderId="63" xfId="0" applyNumberFormat="1" applyFont="1" applyBorder="1" applyAlignment="1">
      <alignment horizontal="center" vertical="center"/>
    </xf>
    <xf numFmtId="168" fontId="4" fillId="0" borderId="41" xfId="0" applyNumberFormat="1" applyFont="1" applyBorder="1" applyAlignment="1">
      <alignment horizontal="center" vertical="center"/>
    </xf>
    <xf numFmtId="43" fontId="7" fillId="0" borderId="23" xfId="3" applyNumberFormat="1" applyFont="1" applyFill="1" applyBorder="1" applyAlignment="1">
      <alignment horizontal="right" vertical="center"/>
    </xf>
    <xf numFmtId="43" fontId="7" fillId="0" borderId="16" xfId="3" applyNumberFormat="1" applyFont="1" applyFill="1" applyBorder="1" applyAlignment="1">
      <alignment horizontal="right" vertical="center"/>
    </xf>
    <xf numFmtId="167" fontId="7" fillId="0" borderId="64" xfId="3" applyNumberFormat="1" applyFont="1" applyFill="1" applyBorder="1" applyAlignment="1">
      <alignment horizontal="center" vertical="center"/>
    </xf>
    <xf numFmtId="43" fontId="7" fillId="0" borderId="16" xfId="4" applyNumberFormat="1" applyFont="1" applyFill="1" applyBorder="1" applyAlignment="1">
      <alignment horizontal="right" vertical="center"/>
    </xf>
    <xf numFmtId="167" fontId="7" fillId="0" borderId="42" xfId="4" applyNumberFormat="1" applyFont="1" applyFill="1" applyBorder="1" applyAlignment="1">
      <alignment horizontal="center" vertical="center"/>
    </xf>
    <xf numFmtId="4" fontId="23" fillId="0" borderId="23" xfId="0" quotePrefix="1" applyNumberFormat="1" applyFont="1" applyBorder="1" applyAlignment="1">
      <alignment horizontal="center" vertical="center"/>
    </xf>
    <xf numFmtId="4" fontId="23" fillId="0" borderId="65" xfId="0" quotePrefix="1" applyNumberFormat="1" applyFont="1" applyBorder="1" applyAlignment="1">
      <alignment horizontal="center" vertical="center"/>
    </xf>
    <xf numFmtId="168" fontId="23" fillId="0" borderId="42" xfId="0" quotePrefix="1" applyNumberFormat="1" applyFont="1" applyBorder="1" applyAlignment="1">
      <alignment horizontal="center" vertical="center"/>
    </xf>
    <xf numFmtId="43" fontId="20" fillId="0" borderId="32" xfId="3" applyNumberFormat="1" applyFont="1" applyFill="1" applyBorder="1" applyAlignment="1">
      <alignment horizontal="right" vertical="center"/>
    </xf>
    <xf numFmtId="43" fontId="20" fillId="0" borderId="26" xfId="3" applyNumberFormat="1" applyFont="1" applyFill="1" applyBorder="1" applyAlignment="1">
      <alignment horizontal="right" vertical="center"/>
    </xf>
    <xf numFmtId="167" fontId="20" fillId="0" borderId="66" xfId="3" applyNumberFormat="1" applyFont="1" applyFill="1" applyBorder="1" applyAlignment="1">
      <alignment horizontal="center" vertical="center"/>
    </xf>
    <xf numFmtId="43" fontId="20" fillId="0" borderId="26" xfId="4" applyNumberFormat="1" applyFont="1" applyFill="1" applyBorder="1" applyAlignment="1">
      <alignment horizontal="right" vertical="center"/>
    </xf>
    <xf numFmtId="167" fontId="20" fillId="0" borderId="38" xfId="4" applyNumberFormat="1" applyFont="1" applyFill="1" applyBorder="1" applyAlignment="1">
      <alignment horizontal="center" vertical="center"/>
    </xf>
    <xf numFmtId="3" fontId="20" fillId="0" borderId="32" xfId="0" applyNumberFormat="1" applyFont="1" applyBorder="1" applyAlignment="1">
      <alignment horizontal="center" vertical="center"/>
    </xf>
    <xf numFmtId="3" fontId="20" fillId="0" borderId="53" xfId="0" applyNumberFormat="1" applyFont="1" applyBorder="1" applyAlignment="1">
      <alignment horizontal="center" vertical="center"/>
    </xf>
    <xf numFmtId="168" fontId="20" fillId="0" borderId="38" xfId="0" applyNumberFormat="1" applyFont="1" applyBorder="1" applyAlignment="1">
      <alignment horizontal="center" vertical="center"/>
    </xf>
    <xf numFmtId="0" fontId="19" fillId="0" borderId="31" xfId="2" applyFont="1" applyBorder="1" applyAlignment="1" applyProtection="1">
      <alignment horizontal="center" vertical="center" wrapText="1"/>
    </xf>
    <xf numFmtId="0" fontId="19" fillId="0" borderId="36" xfId="2" applyFont="1" applyBorder="1" applyAlignment="1" applyProtection="1">
      <alignment horizontal="center" vertical="center" wrapText="1"/>
    </xf>
    <xf numFmtId="0" fontId="19" fillId="0" borderId="27" xfId="2" applyFont="1" applyBorder="1" applyAlignment="1" applyProtection="1">
      <alignment horizontal="center" vertical="center" wrapText="1"/>
    </xf>
    <xf numFmtId="0" fontId="19" fillId="0" borderId="34" xfId="2" applyFont="1" applyBorder="1" applyAlignment="1" applyProtection="1">
      <alignment horizontal="center" vertical="center" wrapText="1"/>
    </xf>
    <xf numFmtId="0" fontId="19" fillId="0" borderId="37" xfId="2" applyFont="1" applyBorder="1" applyAlignment="1" applyProtection="1">
      <alignment horizontal="center" vertical="center" wrapText="1"/>
    </xf>
    <xf numFmtId="0" fontId="19" fillId="0" borderId="38" xfId="2" applyFont="1" applyBorder="1" applyAlignment="1" applyProtection="1">
      <alignment horizontal="center" vertical="center" wrapText="1"/>
    </xf>
    <xf numFmtId="0" fontId="24" fillId="0" borderId="0" xfId="2" applyFont="1" applyAlignment="1">
      <alignment horizontal="center" vertical="center"/>
    </xf>
    <xf numFmtId="0" fontId="9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/>
    </xf>
    <xf numFmtId="0" fontId="19" fillId="0" borderId="30" xfId="2" applyFont="1" applyBorder="1" applyAlignment="1" applyProtection="1">
      <alignment horizontal="left" vertical="center" wrapText="1"/>
    </xf>
    <xf numFmtId="0" fontId="19" fillId="0" borderId="35" xfId="2" applyFont="1" applyBorder="1" applyAlignment="1" applyProtection="1">
      <alignment horizontal="left" vertical="center" wrapText="1"/>
    </xf>
    <xf numFmtId="0" fontId="19" fillId="0" borderId="32" xfId="2" applyFont="1" applyBorder="1" applyAlignment="1" applyProtection="1">
      <alignment horizontal="left" vertical="center" wrapText="1"/>
    </xf>
    <xf numFmtId="0" fontId="26" fillId="0" borderId="49" xfId="2" applyFont="1" applyBorder="1" applyAlignment="1" applyProtection="1">
      <alignment horizontal="center" vertical="center" wrapText="1"/>
    </xf>
    <xf numFmtId="0" fontId="26" fillId="0" borderId="32" xfId="2" applyFont="1" applyBorder="1" applyAlignment="1" applyProtection="1">
      <alignment horizontal="center" vertical="center" wrapText="1"/>
    </xf>
    <xf numFmtId="0" fontId="26" fillId="0" borderId="50" xfId="2" applyFont="1" applyBorder="1" applyAlignment="1" applyProtection="1">
      <alignment horizontal="center" vertical="center" wrapText="1"/>
    </xf>
    <xf numFmtId="0" fontId="26" fillId="0" borderId="26" xfId="2" applyFont="1" applyBorder="1" applyAlignment="1" applyProtection="1">
      <alignment horizontal="center" vertical="center" wrapText="1"/>
    </xf>
    <xf numFmtId="0" fontId="26" fillId="0" borderId="51" xfId="2" applyFont="1" applyBorder="1" applyAlignment="1" applyProtection="1">
      <alignment horizontal="center" vertical="center" wrapText="1"/>
    </xf>
    <xf numFmtId="0" fontId="26" fillId="0" borderId="28" xfId="2" applyFont="1" applyBorder="1" applyAlignment="1" applyProtection="1">
      <alignment horizontal="center" vertical="center" wrapText="1"/>
    </xf>
    <xf numFmtId="0" fontId="26" fillId="0" borderId="52" xfId="2" applyFont="1" applyBorder="1" applyAlignment="1" applyProtection="1">
      <alignment horizontal="center" vertical="center" wrapText="1"/>
    </xf>
    <xf numFmtId="0" fontId="26" fillId="0" borderId="53" xfId="2" applyFont="1" applyBorder="1" applyAlignment="1" applyProtection="1">
      <alignment horizontal="center" vertical="center" wrapText="1"/>
    </xf>
    <xf numFmtId="0" fontId="24" fillId="0" borderId="51" xfId="2" applyFont="1" applyBorder="1" applyAlignment="1" applyProtection="1">
      <alignment horizontal="center" vertical="center" wrapText="1"/>
    </xf>
    <xf numFmtId="0" fontId="24" fillId="0" borderId="28" xfId="2" applyFont="1" applyBorder="1" applyAlignment="1" applyProtection="1">
      <alignment horizontal="center" vertical="center" wrapText="1"/>
    </xf>
    <xf numFmtId="0" fontId="25" fillId="0" borderId="0" xfId="2" applyFont="1" applyAlignment="1" applyProtection="1">
      <alignment horizontal="center" vertical="center" wrapText="1"/>
      <protection locked="0"/>
    </xf>
    <xf numFmtId="0" fontId="25" fillId="0" borderId="0" xfId="2" applyFont="1" applyAlignment="1">
      <alignment horizontal="center" vertical="center"/>
    </xf>
    <xf numFmtId="0" fontId="26" fillId="0" borderId="29" xfId="2" applyFont="1" applyBorder="1" applyAlignment="1" applyProtection="1">
      <alignment horizontal="left" vertical="center" wrapText="1"/>
    </xf>
    <xf numFmtId="0" fontId="26" fillId="0" borderId="45" xfId="2" applyFont="1" applyBorder="1" applyAlignment="1" applyProtection="1">
      <alignment horizontal="left" vertical="center" wrapText="1"/>
    </xf>
    <xf numFmtId="0" fontId="26" fillId="0" borderId="25" xfId="2" applyFont="1" applyBorder="1" applyAlignment="1" applyProtection="1">
      <alignment horizontal="left" vertical="center" wrapText="1"/>
    </xf>
    <xf numFmtId="0" fontId="26" fillId="0" borderId="43" xfId="2" applyFont="1" applyBorder="1" applyAlignment="1" applyProtection="1">
      <alignment horizontal="center" vertical="center" wrapText="1"/>
    </xf>
    <xf numFmtId="0" fontId="26" fillId="0" borderId="46" xfId="2" applyFont="1" applyBorder="1" applyAlignment="1" applyProtection="1">
      <alignment horizontal="center" vertical="center" wrapText="1"/>
    </xf>
    <xf numFmtId="0" fontId="26" fillId="0" borderId="44" xfId="2" applyFont="1" applyBorder="1" applyAlignment="1" applyProtection="1">
      <alignment horizontal="center" vertical="center" wrapText="1"/>
    </xf>
    <xf numFmtId="0" fontId="26" fillId="0" borderId="33" xfId="2" applyFont="1" applyBorder="1" applyAlignment="1" applyProtection="1">
      <alignment horizontal="center" vertical="center" wrapText="1"/>
    </xf>
    <xf numFmtId="0" fontId="26" fillId="0" borderId="47" xfId="2" applyFont="1" applyBorder="1" applyAlignment="1" applyProtection="1">
      <alignment horizontal="center" vertical="center" wrapText="1"/>
    </xf>
    <xf numFmtId="0" fontId="26" fillId="0" borderId="48" xfId="2" applyFont="1" applyBorder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6" fillId="0" borderId="31" xfId="2" applyFont="1" applyBorder="1" applyAlignment="1" applyProtection="1">
      <alignment horizontal="center" vertical="center" wrapText="1"/>
    </xf>
    <xf numFmtId="0" fontId="16" fillId="0" borderId="27" xfId="2" applyFont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30" xfId="2" applyFont="1" applyBorder="1" applyAlignment="1" applyProtection="1">
      <alignment horizontal="center" vertical="center" wrapText="1"/>
    </xf>
    <xf numFmtId="0" fontId="16" fillId="0" borderId="32" xfId="2" applyFont="1" applyBorder="1" applyAlignment="1" applyProtection="1">
      <alignment horizontal="center" vertical="center" wrapText="1"/>
    </xf>
    <xf numFmtId="0" fontId="16" fillId="0" borderId="33" xfId="2" applyFont="1" applyBorder="1" applyAlignment="1" applyProtection="1">
      <alignment horizontal="center" vertical="center" wrapText="1"/>
    </xf>
    <xf numFmtId="0" fontId="16" fillId="0" borderId="28" xfId="2" applyFont="1" applyBorder="1" applyAlignment="1" applyProtection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</cellXfs>
  <cellStyles count="5">
    <cellStyle name="Euro" xfId="1"/>
    <cellStyle name="Normale" xfId="0" builtinId="0"/>
    <cellStyle name="Normale_Banchecomuni2000" xfId="2"/>
    <cellStyle name="Normale_Foglio1" xfId="4"/>
    <cellStyle name="Normale_Foglio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95" workbookViewId="0">
      <selection activeCell="K18" sqref="K18:K19"/>
    </sheetView>
  </sheetViews>
  <sheetFormatPr defaultColWidth="8" defaultRowHeight="12.75" x14ac:dyDescent="0.2"/>
  <cols>
    <col min="1" max="1" width="23" style="1" customWidth="1"/>
    <col min="2" max="2" width="12.375" style="1" customWidth="1"/>
    <col min="3" max="3" width="12.25" style="1" customWidth="1"/>
    <col min="4" max="4" width="8.375" style="1" bestFit="1" customWidth="1"/>
    <col min="5" max="5" width="11.5" style="1" customWidth="1"/>
    <col min="6" max="7" width="11.125" style="1" customWidth="1"/>
    <col min="8" max="8" width="15.25" style="1" customWidth="1"/>
    <col min="9" max="9" width="14.875" style="1" customWidth="1"/>
    <col min="10" max="10" width="10" style="115" customWidth="1"/>
    <col min="11" max="16384" width="8" style="1"/>
  </cols>
  <sheetData>
    <row r="1" spans="1:12" s="67" customFormat="1" ht="60" customHeight="1" x14ac:dyDescent="0.25">
      <c r="A1" s="174" t="s">
        <v>92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2" s="51" customFormat="1" ht="20.100000000000001" customHeight="1" x14ac:dyDescent="0.25">
      <c r="A2" s="175" t="s">
        <v>93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2" s="53" customFormat="1" ht="20.100000000000001" customHeight="1" x14ac:dyDescent="0.25">
      <c r="A3" s="176" t="s">
        <v>94</v>
      </c>
      <c r="B3" s="176"/>
      <c r="C3" s="176"/>
      <c r="D3" s="176"/>
      <c r="E3" s="176"/>
      <c r="F3" s="176"/>
      <c r="G3" s="176"/>
      <c r="H3" s="176"/>
      <c r="I3" s="176"/>
      <c r="J3" s="176"/>
      <c r="K3" s="52"/>
      <c r="L3" s="52"/>
    </row>
    <row r="4" spans="1:12" s="55" customFormat="1" ht="8.1" customHeight="1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2" s="57" customFormat="1" x14ac:dyDescent="0.25">
      <c r="A5" s="177" t="s">
        <v>0</v>
      </c>
      <c r="B5" s="167" t="s">
        <v>95</v>
      </c>
      <c r="C5" s="167" t="s">
        <v>96</v>
      </c>
      <c r="D5" s="167" t="s">
        <v>97</v>
      </c>
      <c r="E5" s="167" t="s">
        <v>98</v>
      </c>
      <c r="F5" s="167" t="s">
        <v>99</v>
      </c>
      <c r="G5" s="167" t="s">
        <v>100</v>
      </c>
      <c r="H5" s="167" t="s">
        <v>101</v>
      </c>
      <c r="I5" s="167" t="s">
        <v>102</v>
      </c>
      <c r="J5" s="170" t="s">
        <v>103</v>
      </c>
    </row>
    <row r="6" spans="1:12" s="57" customFormat="1" x14ac:dyDescent="0.25">
      <c r="A6" s="178"/>
      <c r="B6" s="168"/>
      <c r="C6" s="168"/>
      <c r="D6" s="168"/>
      <c r="E6" s="168"/>
      <c r="F6" s="168"/>
      <c r="G6" s="168"/>
      <c r="H6" s="168"/>
      <c r="I6" s="168"/>
      <c r="J6" s="171"/>
    </row>
    <row r="7" spans="1:12" s="57" customFormat="1" x14ac:dyDescent="0.25">
      <c r="A7" s="178"/>
      <c r="B7" s="168"/>
      <c r="C7" s="168"/>
      <c r="D7" s="168"/>
      <c r="E7" s="168"/>
      <c r="F7" s="168"/>
      <c r="G7" s="168"/>
      <c r="H7" s="168"/>
      <c r="I7" s="168"/>
      <c r="J7" s="171"/>
    </row>
    <row r="8" spans="1:12" s="57" customFormat="1" ht="13.5" thickBot="1" x14ac:dyDescent="0.3">
      <c r="A8" s="179"/>
      <c r="B8" s="169"/>
      <c r="C8" s="169"/>
      <c r="D8" s="169"/>
      <c r="E8" s="169"/>
      <c r="F8" s="169"/>
      <c r="G8" s="169"/>
      <c r="H8" s="169"/>
      <c r="I8" s="169"/>
      <c r="J8" s="172"/>
    </row>
    <row r="9" spans="1:12" s="2" customFormat="1" x14ac:dyDescent="0.25">
      <c r="A9" s="68" t="s">
        <v>1</v>
      </c>
      <c r="B9" s="69">
        <v>264.97800000000001</v>
      </c>
      <c r="C9" s="70">
        <v>185.41</v>
      </c>
      <c r="D9" s="71">
        <v>9</v>
      </c>
      <c r="E9" s="72">
        <v>11961</v>
      </c>
      <c r="F9" s="73">
        <v>22153.498871331827</v>
      </c>
      <c r="G9" s="73">
        <v>15501.212273221303</v>
      </c>
      <c r="H9" s="73">
        <v>29442000</v>
      </c>
      <c r="I9" s="73">
        <v>20601111.111111112</v>
      </c>
      <c r="J9" s="74">
        <v>1329</v>
      </c>
    </row>
    <row r="10" spans="1:12" s="2" customFormat="1" x14ac:dyDescent="0.25">
      <c r="A10" s="75" t="s">
        <v>2</v>
      </c>
      <c r="B10" s="76">
        <v>353.46300000000002</v>
      </c>
      <c r="C10" s="77">
        <v>191.93299999999999</v>
      </c>
      <c r="D10" s="78">
        <v>10</v>
      </c>
      <c r="E10" s="79">
        <v>9744</v>
      </c>
      <c r="F10" s="80">
        <v>36274.938423645319</v>
      </c>
      <c r="G10" s="80">
        <v>19697.557471264368</v>
      </c>
      <c r="H10" s="80">
        <v>35346300</v>
      </c>
      <c r="I10" s="80">
        <v>19193300</v>
      </c>
      <c r="J10" s="81">
        <v>974.4</v>
      </c>
    </row>
    <row r="11" spans="1:12" s="2" customFormat="1" x14ac:dyDescent="0.25">
      <c r="A11" s="75" t="s">
        <v>3</v>
      </c>
      <c r="B11" s="76">
        <v>44.212000000000003</v>
      </c>
      <c r="C11" s="77">
        <v>44.994</v>
      </c>
      <c r="D11" s="78">
        <v>3</v>
      </c>
      <c r="E11" s="79">
        <v>6739</v>
      </c>
      <c r="F11" s="80">
        <v>6560.617302270367</v>
      </c>
      <c r="G11" s="80">
        <v>6676.6582579017659</v>
      </c>
      <c r="H11" s="80">
        <v>14737333.333333334</v>
      </c>
      <c r="I11" s="80">
        <v>14998000</v>
      </c>
      <c r="J11" s="81">
        <v>2246.3333333333335</v>
      </c>
    </row>
    <row r="12" spans="1:12" s="2" customFormat="1" x14ac:dyDescent="0.25">
      <c r="A12" s="75" t="s">
        <v>4</v>
      </c>
      <c r="B12" s="76">
        <v>139.01599999999999</v>
      </c>
      <c r="C12" s="77">
        <v>99.025000000000006</v>
      </c>
      <c r="D12" s="78">
        <v>8</v>
      </c>
      <c r="E12" s="79">
        <v>6896</v>
      </c>
      <c r="F12" s="80">
        <v>20158.932714617171</v>
      </c>
      <c r="G12" s="80">
        <v>14359.773781902551</v>
      </c>
      <c r="H12" s="80">
        <v>17377000</v>
      </c>
      <c r="I12" s="80">
        <v>12378125</v>
      </c>
      <c r="J12" s="81">
        <v>862</v>
      </c>
    </row>
    <row r="13" spans="1:12" s="2" customFormat="1" x14ac:dyDescent="0.25">
      <c r="A13" s="75" t="s">
        <v>5</v>
      </c>
      <c r="B13" s="76">
        <v>131.38800000000001</v>
      </c>
      <c r="C13" s="77">
        <v>74.828000000000003</v>
      </c>
      <c r="D13" s="78">
        <v>4</v>
      </c>
      <c r="E13" s="79">
        <v>5282</v>
      </c>
      <c r="F13" s="80">
        <v>24874.668686103749</v>
      </c>
      <c r="G13" s="80">
        <v>14166.603559257857</v>
      </c>
      <c r="H13" s="80">
        <v>32847000</v>
      </c>
      <c r="I13" s="80">
        <v>18707000</v>
      </c>
      <c r="J13" s="81">
        <v>1320.5</v>
      </c>
    </row>
    <row r="14" spans="1:12" s="2" customFormat="1" x14ac:dyDescent="0.25">
      <c r="A14" s="75" t="s">
        <v>6</v>
      </c>
      <c r="B14" s="76">
        <v>24378.397000000001</v>
      </c>
      <c r="C14" s="77">
        <v>13993.411</v>
      </c>
      <c r="D14" s="78">
        <v>363</v>
      </c>
      <c r="E14" s="79">
        <v>380181</v>
      </c>
      <c r="F14" s="80">
        <v>64123.133454854396</v>
      </c>
      <c r="G14" s="80">
        <v>36807.233922789412</v>
      </c>
      <c r="H14" s="80">
        <v>67158118.457300276</v>
      </c>
      <c r="I14" s="80">
        <v>38549341.597796142</v>
      </c>
      <c r="J14" s="81">
        <v>1047.3305785123966</v>
      </c>
    </row>
    <row r="15" spans="1:12" s="2" customFormat="1" x14ac:dyDescent="0.25">
      <c r="A15" s="82" t="s">
        <v>7</v>
      </c>
      <c r="B15" s="83" t="s">
        <v>104</v>
      </c>
      <c r="C15" s="83" t="s">
        <v>104</v>
      </c>
      <c r="D15" s="84">
        <v>2</v>
      </c>
      <c r="E15" s="85">
        <v>3323</v>
      </c>
      <c r="F15" s="86" t="s">
        <v>104</v>
      </c>
      <c r="G15" s="86" t="s">
        <v>104</v>
      </c>
      <c r="H15" s="86" t="s">
        <v>104</v>
      </c>
      <c r="I15" s="86" t="s">
        <v>104</v>
      </c>
      <c r="J15" s="87">
        <v>1661.5</v>
      </c>
    </row>
    <row r="16" spans="1:12" s="2" customFormat="1" x14ac:dyDescent="0.25">
      <c r="A16" s="75" t="s">
        <v>9</v>
      </c>
      <c r="B16" s="76">
        <v>392.74299999999999</v>
      </c>
      <c r="C16" s="77">
        <v>248.01599999999999</v>
      </c>
      <c r="D16" s="78">
        <v>11</v>
      </c>
      <c r="E16" s="79">
        <v>17994</v>
      </c>
      <c r="F16" s="80">
        <v>21826.330999221962</v>
      </c>
      <c r="G16" s="80">
        <v>13783.26108702901</v>
      </c>
      <c r="H16" s="80">
        <v>35703909.090909094</v>
      </c>
      <c r="I16" s="80">
        <v>22546909.09090909</v>
      </c>
      <c r="J16" s="81">
        <v>1635.8181818181818</v>
      </c>
    </row>
    <row r="17" spans="1:10" s="2" customFormat="1" x14ac:dyDescent="0.25">
      <c r="A17" s="75" t="s">
        <v>10</v>
      </c>
      <c r="B17" s="76">
        <v>493.50400000000002</v>
      </c>
      <c r="C17" s="77">
        <v>236.90799999999999</v>
      </c>
      <c r="D17" s="78">
        <v>12</v>
      </c>
      <c r="E17" s="79">
        <v>13163</v>
      </c>
      <c r="F17" s="80">
        <v>37491.757198207095</v>
      </c>
      <c r="G17" s="80">
        <v>17998.024766390641</v>
      </c>
      <c r="H17" s="80">
        <v>41125333.333333336</v>
      </c>
      <c r="I17" s="80">
        <v>19742333.333333332</v>
      </c>
      <c r="J17" s="81">
        <v>1096.9166666666667</v>
      </c>
    </row>
    <row r="18" spans="1:10" s="2" customFormat="1" x14ac:dyDescent="0.25">
      <c r="A18" s="82" t="s">
        <v>11</v>
      </c>
      <c r="B18" s="83" t="s">
        <v>104</v>
      </c>
      <c r="C18" s="83" t="s">
        <v>104</v>
      </c>
      <c r="D18" s="84">
        <v>1</v>
      </c>
      <c r="E18" s="85">
        <v>2038</v>
      </c>
      <c r="F18" s="86" t="s">
        <v>104</v>
      </c>
      <c r="G18" s="86" t="s">
        <v>104</v>
      </c>
      <c r="H18" s="86" t="s">
        <v>104</v>
      </c>
      <c r="I18" s="86" t="s">
        <v>104</v>
      </c>
      <c r="J18" s="87">
        <v>2038</v>
      </c>
    </row>
    <row r="19" spans="1:10" s="2" customFormat="1" x14ac:dyDescent="0.25">
      <c r="A19" s="75" t="s">
        <v>12</v>
      </c>
      <c r="B19" s="76">
        <v>1373.316</v>
      </c>
      <c r="C19" s="77">
        <v>781.61400000000003</v>
      </c>
      <c r="D19" s="78">
        <v>41</v>
      </c>
      <c r="E19" s="79">
        <v>35761</v>
      </c>
      <c r="F19" s="80">
        <v>38402.617376471579</v>
      </c>
      <c r="G19" s="80">
        <v>21856.603562540196</v>
      </c>
      <c r="H19" s="80">
        <v>33495512.195121951</v>
      </c>
      <c r="I19" s="80">
        <v>19063756.097560976</v>
      </c>
      <c r="J19" s="81">
        <v>872.21951219512198</v>
      </c>
    </row>
    <row r="20" spans="1:10" s="2" customFormat="1" x14ac:dyDescent="0.25">
      <c r="A20" s="75" t="s">
        <v>13</v>
      </c>
      <c r="B20" s="76">
        <v>58.234000000000002</v>
      </c>
      <c r="C20" s="77">
        <v>29.77</v>
      </c>
      <c r="D20" s="78">
        <v>4</v>
      </c>
      <c r="E20" s="79">
        <v>3478</v>
      </c>
      <c r="F20" s="80">
        <v>16743.530764807361</v>
      </c>
      <c r="G20" s="80">
        <v>8559.5169637722829</v>
      </c>
      <c r="H20" s="80">
        <v>14558500</v>
      </c>
      <c r="I20" s="80">
        <v>7442500</v>
      </c>
      <c r="J20" s="81">
        <v>869.5</v>
      </c>
    </row>
    <row r="21" spans="1:10" s="2" customFormat="1" x14ac:dyDescent="0.25">
      <c r="A21" s="82" t="s">
        <v>14</v>
      </c>
      <c r="B21" s="83" t="s">
        <v>104</v>
      </c>
      <c r="C21" s="83" t="s">
        <v>104</v>
      </c>
      <c r="D21" s="84">
        <v>2</v>
      </c>
      <c r="E21" s="85">
        <v>1982</v>
      </c>
      <c r="F21" s="86" t="s">
        <v>104</v>
      </c>
      <c r="G21" s="86" t="s">
        <v>104</v>
      </c>
      <c r="H21" s="86" t="s">
        <v>104</v>
      </c>
      <c r="I21" s="86" t="s">
        <v>104</v>
      </c>
      <c r="J21" s="87">
        <v>991</v>
      </c>
    </row>
    <row r="22" spans="1:10" s="2" customFormat="1" x14ac:dyDescent="0.25">
      <c r="A22" s="82" t="s">
        <v>15</v>
      </c>
      <c r="B22" s="83" t="s">
        <v>104</v>
      </c>
      <c r="C22" s="83" t="s">
        <v>104</v>
      </c>
      <c r="D22" s="84">
        <v>2</v>
      </c>
      <c r="E22" s="85">
        <v>1260</v>
      </c>
      <c r="F22" s="86" t="s">
        <v>104</v>
      </c>
      <c r="G22" s="86" t="s">
        <v>104</v>
      </c>
      <c r="H22" s="86" t="s">
        <v>104</v>
      </c>
      <c r="I22" s="86" t="s">
        <v>104</v>
      </c>
      <c r="J22" s="87">
        <v>630</v>
      </c>
    </row>
    <row r="23" spans="1:10" s="2" customFormat="1" x14ac:dyDescent="0.25">
      <c r="A23" s="82" t="s">
        <v>105</v>
      </c>
      <c r="B23" s="83" t="s">
        <v>104</v>
      </c>
      <c r="C23" s="83" t="s">
        <v>104</v>
      </c>
      <c r="D23" s="88">
        <v>1</v>
      </c>
      <c r="E23" s="85">
        <v>3526</v>
      </c>
      <c r="F23" s="86" t="s">
        <v>104</v>
      </c>
      <c r="G23" s="86" t="s">
        <v>104</v>
      </c>
      <c r="H23" s="86" t="s">
        <v>104</v>
      </c>
      <c r="I23" s="86" t="s">
        <v>104</v>
      </c>
      <c r="J23" s="89">
        <v>3526</v>
      </c>
    </row>
    <row r="24" spans="1:10" s="2" customFormat="1" x14ac:dyDescent="0.25">
      <c r="A24" s="75" t="s">
        <v>64</v>
      </c>
      <c r="B24" s="76">
        <v>61.65</v>
      </c>
      <c r="C24" s="77">
        <v>40.734999999999999</v>
      </c>
      <c r="D24" s="78">
        <v>5</v>
      </c>
      <c r="E24" s="79">
        <v>4281</v>
      </c>
      <c r="F24" s="80">
        <v>14400.840925017519</v>
      </c>
      <c r="G24" s="80">
        <v>9515.3001635131986</v>
      </c>
      <c r="H24" s="80">
        <v>12330000</v>
      </c>
      <c r="I24" s="80">
        <v>8147000</v>
      </c>
      <c r="J24" s="81">
        <v>856.2</v>
      </c>
    </row>
    <row r="25" spans="1:10" s="2" customFormat="1" x14ac:dyDescent="0.25">
      <c r="A25" s="75" t="s">
        <v>65</v>
      </c>
      <c r="B25" s="76">
        <v>59.924999999999997</v>
      </c>
      <c r="C25" s="77">
        <v>43.015000000000001</v>
      </c>
      <c r="D25" s="78">
        <v>4</v>
      </c>
      <c r="E25" s="79">
        <v>6419</v>
      </c>
      <c r="F25" s="80">
        <v>9335.5662875837352</v>
      </c>
      <c r="G25" s="80">
        <v>6701.199563794984</v>
      </c>
      <c r="H25" s="80">
        <v>14981250</v>
      </c>
      <c r="I25" s="80">
        <v>10753750</v>
      </c>
      <c r="J25" s="81">
        <v>1604.75</v>
      </c>
    </row>
    <row r="26" spans="1:10" s="2" customFormat="1" x14ac:dyDescent="0.25">
      <c r="A26" s="82" t="s">
        <v>17</v>
      </c>
      <c r="B26" s="83" t="s">
        <v>104</v>
      </c>
      <c r="C26" s="83" t="s">
        <v>104</v>
      </c>
      <c r="D26" s="84">
        <v>2</v>
      </c>
      <c r="E26" s="85">
        <v>4917</v>
      </c>
      <c r="F26" s="86" t="s">
        <v>104</v>
      </c>
      <c r="G26" s="86" t="s">
        <v>104</v>
      </c>
      <c r="H26" s="86" t="s">
        <v>104</v>
      </c>
      <c r="I26" s="86" t="s">
        <v>104</v>
      </c>
      <c r="J26" s="87">
        <v>2458.5</v>
      </c>
    </row>
    <row r="27" spans="1:10" s="2" customFormat="1" x14ac:dyDescent="0.25">
      <c r="A27" s="75" t="s">
        <v>18</v>
      </c>
      <c r="B27" s="76">
        <v>404.38400000000001</v>
      </c>
      <c r="C27" s="77">
        <v>248.87200000000001</v>
      </c>
      <c r="D27" s="78">
        <v>13</v>
      </c>
      <c r="E27" s="79">
        <v>17466</v>
      </c>
      <c r="F27" s="80">
        <v>23152.63941371808</v>
      </c>
      <c r="G27" s="80">
        <v>14248.940799267148</v>
      </c>
      <c r="H27" s="80">
        <v>31106461.53846154</v>
      </c>
      <c r="I27" s="80">
        <v>19144000</v>
      </c>
      <c r="J27" s="81">
        <v>1343.5384615384614</v>
      </c>
    </row>
    <row r="28" spans="1:10" s="2" customFormat="1" x14ac:dyDescent="0.25">
      <c r="A28" s="75" t="s">
        <v>19</v>
      </c>
      <c r="B28" s="76">
        <v>429.64499999999998</v>
      </c>
      <c r="C28" s="77">
        <v>292.07900000000001</v>
      </c>
      <c r="D28" s="78">
        <v>14</v>
      </c>
      <c r="E28" s="79">
        <v>20689</v>
      </c>
      <c r="F28" s="80">
        <v>20766.832616366184</v>
      </c>
      <c r="G28" s="80">
        <v>14117.598723959592</v>
      </c>
      <c r="H28" s="80">
        <v>30688928.571428571</v>
      </c>
      <c r="I28" s="80">
        <v>20862785.714285713</v>
      </c>
      <c r="J28" s="81">
        <v>1477.7857142857142</v>
      </c>
    </row>
    <row r="29" spans="1:10" s="2" customFormat="1" x14ac:dyDescent="0.25">
      <c r="A29" s="75" t="s">
        <v>20</v>
      </c>
      <c r="B29" s="76">
        <v>482.17700000000002</v>
      </c>
      <c r="C29" s="77">
        <v>307.63299999999998</v>
      </c>
      <c r="D29" s="78">
        <v>10</v>
      </c>
      <c r="E29" s="79">
        <v>14317</v>
      </c>
      <c r="F29" s="80">
        <v>33678.633791995533</v>
      </c>
      <c r="G29" s="80">
        <v>21487.25291611371</v>
      </c>
      <c r="H29" s="80">
        <v>48217700</v>
      </c>
      <c r="I29" s="80">
        <v>30763300</v>
      </c>
      <c r="J29" s="81">
        <v>1431.7</v>
      </c>
    </row>
    <row r="30" spans="1:10" s="2" customFormat="1" x14ac:dyDescent="0.25">
      <c r="A30" s="75" t="s">
        <v>21</v>
      </c>
      <c r="B30" s="76">
        <v>70.397999999999996</v>
      </c>
      <c r="C30" s="77">
        <v>66.811999999999998</v>
      </c>
      <c r="D30" s="78">
        <v>5</v>
      </c>
      <c r="E30" s="79">
        <v>5964</v>
      </c>
      <c r="F30" s="80">
        <v>11803.822937625755</v>
      </c>
      <c r="G30" s="80">
        <v>11202.548625083837</v>
      </c>
      <c r="H30" s="80">
        <v>14079600</v>
      </c>
      <c r="I30" s="80">
        <v>13362400</v>
      </c>
      <c r="J30" s="81">
        <v>1192.8</v>
      </c>
    </row>
    <row r="31" spans="1:10" s="2" customFormat="1" x14ac:dyDescent="0.25">
      <c r="A31" s="75" t="s">
        <v>22</v>
      </c>
      <c r="B31" s="76">
        <v>97.186000000000007</v>
      </c>
      <c r="C31" s="77">
        <v>81.718000000000004</v>
      </c>
      <c r="D31" s="78">
        <v>6</v>
      </c>
      <c r="E31" s="79">
        <v>9982</v>
      </c>
      <c r="F31" s="80">
        <v>9736.1250250450812</v>
      </c>
      <c r="G31" s="80">
        <v>8186.5357643758762</v>
      </c>
      <c r="H31" s="80">
        <v>16197666.666666666</v>
      </c>
      <c r="I31" s="80">
        <v>13619666.666666666</v>
      </c>
      <c r="J31" s="81">
        <v>1663.6666666666667</v>
      </c>
    </row>
    <row r="32" spans="1:10" s="2" customFormat="1" x14ac:dyDescent="0.25">
      <c r="A32" s="75" t="s">
        <v>23</v>
      </c>
      <c r="B32" s="76">
        <v>195.077</v>
      </c>
      <c r="C32" s="77">
        <v>177.66200000000001</v>
      </c>
      <c r="D32" s="78">
        <v>9</v>
      </c>
      <c r="E32" s="79">
        <v>13686</v>
      </c>
      <c r="F32" s="80">
        <v>14253.762969457841</v>
      </c>
      <c r="G32" s="80">
        <v>12981.29475376297</v>
      </c>
      <c r="H32" s="80">
        <v>21675222.222222224</v>
      </c>
      <c r="I32" s="80">
        <v>19740222.222222224</v>
      </c>
      <c r="J32" s="81">
        <v>1520.6666666666667</v>
      </c>
    </row>
    <row r="33" spans="1:10" s="2" customFormat="1" x14ac:dyDescent="0.25">
      <c r="A33" s="75" t="s">
        <v>24</v>
      </c>
      <c r="B33" s="76">
        <v>71.435000000000002</v>
      </c>
      <c r="C33" s="77">
        <v>46.283999999999999</v>
      </c>
      <c r="D33" s="78">
        <v>7</v>
      </c>
      <c r="E33" s="79">
        <v>6516</v>
      </c>
      <c r="F33" s="80">
        <v>10963.014119091467</v>
      </c>
      <c r="G33" s="80">
        <v>7103.1307550644569</v>
      </c>
      <c r="H33" s="80">
        <v>10205000</v>
      </c>
      <c r="I33" s="80">
        <v>6612000</v>
      </c>
      <c r="J33" s="81">
        <v>930.85714285714289</v>
      </c>
    </row>
    <row r="34" spans="1:10" s="2" customFormat="1" x14ac:dyDescent="0.25">
      <c r="A34" s="82" t="s">
        <v>25</v>
      </c>
      <c r="B34" s="83" t="s">
        <v>104</v>
      </c>
      <c r="C34" s="83" t="s">
        <v>104</v>
      </c>
      <c r="D34" s="84">
        <v>2</v>
      </c>
      <c r="E34" s="85">
        <v>1921</v>
      </c>
      <c r="F34" s="86" t="s">
        <v>104</v>
      </c>
      <c r="G34" s="86" t="s">
        <v>104</v>
      </c>
      <c r="H34" s="86" t="s">
        <v>104</v>
      </c>
      <c r="I34" s="86" t="s">
        <v>104</v>
      </c>
      <c r="J34" s="87">
        <v>960.5</v>
      </c>
    </row>
    <row r="35" spans="1:10" s="2" customFormat="1" x14ac:dyDescent="0.25">
      <c r="A35" s="75" t="s">
        <v>26</v>
      </c>
      <c r="B35" s="76">
        <v>41.576999999999998</v>
      </c>
      <c r="C35" s="77">
        <v>29.888999999999999</v>
      </c>
      <c r="D35" s="78">
        <v>4</v>
      </c>
      <c r="E35" s="79">
        <v>5131</v>
      </c>
      <c r="F35" s="80">
        <v>8103.0988111479246</v>
      </c>
      <c r="G35" s="80">
        <v>5825.1802767491718</v>
      </c>
      <c r="H35" s="80">
        <v>10394250</v>
      </c>
      <c r="I35" s="80">
        <v>7472250</v>
      </c>
      <c r="J35" s="81">
        <v>1282.75</v>
      </c>
    </row>
    <row r="36" spans="1:10" s="2" customFormat="1" x14ac:dyDescent="0.25">
      <c r="A36" s="82" t="s">
        <v>27</v>
      </c>
      <c r="B36" s="83" t="s">
        <v>104</v>
      </c>
      <c r="C36" s="83" t="s">
        <v>104</v>
      </c>
      <c r="D36" s="84">
        <v>2</v>
      </c>
      <c r="E36" s="85">
        <v>5555</v>
      </c>
      <c r="F36" s="86" t="s">
        <v>104</v>
      </c>
      <c r="G36" s="86" t="s">
        <v>104</v>
      </c>
      <c r="H36" s="86" t="s">
        <v>104</v>
      </c>
      <c r="I36" s="86" t="s">
        <v>104</v>
      </c>
      <c r="J36" s="87">
        <v>2777.5</v>
      </c>
    </row>
    <row r="37" spans="1:10" s="2" customFormat="1" x14ac:dyDescent="0.25">
      <c r="A37" s="82" t="s">
        <v>28</v>
      </c>
      <c r="B37" s="83" t="s">
        <v>104</v>
      </c>
      <c r="C37" s="83" t="s">
        <v>104</v>
      </c>
      <c r="D37" s="84">
        <v>2</v>
      </c>
      <c r="E37" s="85">
        <v>2266</v>
      </c>
      <c r="F37" s="86" t="s">
        <v>104</v>
      </c>
      <c r="G37" s="86" t="s">
        <v>104</v>
      </c>
      <c r="H37" s="86" t="s">
        <v>104</v>
      </c>
      <c r="I37" s="86" t="s">
        <v>104</v>
      </c>
      <c r="J37" s="87">
        <v>1133</v>
      </c>
    </row>
    <row r="38" spans="1:10" s="2" customFormat="1" x14ac:dyDescent="0.25">
      <c r="A38" s="75" t="s">
        <v>29</v>
      </c>
      <c r="B38" s="76">
        <v>320.51400000000001</v>
      </c>
      <c r="C38" s="77">
        <v>204.65</v>
      </c>
      <c r="D38" s="78">
        <v>12</v>
      </c>
      <c r="E38" s="79">
        <v>10653</v>
      </c>
      <c r="F38" s="80">
        <v>30086.736130667417</v>
      </c>
      <c r="G38" s="80">
        <v>19210.551018492442</v>
      </c>
      <c r="H38" s="80">
        <v>26709500</v>
      </c>
      <c r="I38" s="80">
        <v>17054166.666666668</v>
      </c>
      <c r="J38" s="81">
        <v>887.75</v>
      </c>
    </row>
    <row r="39" spans="1:10" s="2" customFormat="1" x14ac:dyDescent="0.25">
      <c r="A39" s="75" t="s">
        <v>30</v>
      </c>
      <c r="B39" s="83" t="s">
        <v>104</v>
      </c>
      <c r="C39" s="90" t="s">
        <v>104</v>
      </c>
      <c r="D39" s="78">
        <v>0</v>
      </c>
      <c r="E39" s="79">
        <v>4060</v>
      </c>
      <c r="F39" s="86" t="s">
        <v>104</v>
      </c>
      <c r="G39" s="86" t="s">
        <v>104</v>
      </c>
      <c r="H39" s="86" t="s">
        <v>104</v>
      </c>
      <c r="I39" s="86" t="s">
        <v>104</v>
      </c>
      <c r="J39" s="89" t="s">
        <v>106</v>
      </c>
    </row>
    <row r="40" spans="1:10" s="2" customFormat="1" x14ac:dyDescent="0.25">
      <c r="A40" s="75" t="s">
        <v>31</v>
      </c>
      <c r="B40" s="76">
        <v>2727.8560000000002</v>
      </c>
      <c r="C40" s="77">
        <v>1231.855</v>
      </c>
      <c r="D40" s="78">
        <v>66</v>
      </c>
      <c r="E40" s="79">
        <v>69116</v>
      </c>
      <c r="F40" s="80">
        <v>39467.793275073789</v>
      </c>
      <c r="G40" s="80">
        <v>17823.007697204699</v>
      </c>
      <c r="H40" s="80">
        <v>41331151.515151516</v>
      </c>
      <c r="I40" s="80">
        <v>18664469.696969695</v>
      </c>
      <c r="J40" s="81">
        <v>1047.2121212121212</v>
      </c>
    </row>
    <row r="41" spans="1:10" s="2" customFormat="1" x14ac:dyDescent="0.25">
      <c r="A41" s="75" t="s">
        <v>70</v>
      </c>
      <c r="B41" s="76">
        <v>31.931999999999999</v>
      </c>
      <c r="C41" s="77">
        <v>34.332999999999998</v>
      </c>
      <c r="D41" s="78">
        <v>4</v>
      </c>
      <c r="E41" s="79">
        <v>2380</v>
      </c>
      <c r="F41" s="91">
        <v>13416.806722689076</v>
      </c>
      <c r="G41" s="91">
        <v>14425.63025210084</v>
      </c>
      <c r="H41" s="91">
        <v>7983000</v>
      </c>
      <c r="I41" s="91">
        <v>8583250</v>
      </c>
      <c r="J41" s="81">
        <v>595</v>
      </c>
    </row>
    <row r="42" spans="1:10" s="2" customFormat="1" x14ac:dyDescent="0.25">
      <c r="A42" s="82" t="s">
        <v>32</v>
      </c>
      <c r="B42" s="83" t="s">
        <v>104</v>
      </c>
      <c r="C42" s="83" t="s">
        <v>104</v>
      </c>
      <c r="D42" s="84">
        <v>2</v>
      </c>
      <c r="E42" s="85">
        <v>4511</v>
      </c>
      <c r="F42" s="86" t="s">
        <v>104</v>
      </c>
      <c r="G42" s="86" t="s">
        <v>104</v>
      </c>
      <c r="H42" s="86" t="s">
        <v>104</v>
      </c>
      <c r="I42" s="86" t="s">
        <v>104</v>
      </c>
      <c r="J42" s="87">
        <v>2255.5</v>
      </c>
    </row>
    <row r="43" spans="1:10" s="2" customFormat="1" x14ac:dyDescent="0.25">
      <c r="A43" s="75" t="s">
        <v>33</v>
      </c>
      <c r="B43" s="76">
        <v>143.61099999999999</v>
      </c>
      <c r="C43" s="77">
        <v>95.748000000000005</v>
      </c>
      <c r="D43" s="78">
        <v>8</v>
      </c>
      <c r="E43" s="79">
        <v>8810</v>
      </c>
      <c r="F43" s="80">
        <v>16300.908059023837</v>
      </c>
      <c r="G43" s="80">
        <v>10868.104426787741</v>
      </c>
      <c r="H43" s="80">
        <v>17951375</v>
      </c>
      <c r="I43" s="80">
        <v>11968500</v>
      </c>
      <c r="J43" s="81">
        <v>1101.25</v>
      </c>
    </row>
    <row r="44" spans="1:10" s="2" customFormat="1" x14ac:dyDescent="0.25">
      <c r="A44" s="75" t="s">
        <v>34</v>
      </c>
      <c r="B44" s="76">
        <v>48.545000000000002</v>
      </c>
      <c r="C44" s="77">
        <v>39.021999999999998</v>
      </c>
      <c r="D44" s="78">
        <v>5</v>
      </c>
      <c r="E44" s="79">
        <v>6833</v>
      </c>
      <c r="F44" s="80">
        <v>7104.4929020927848</v>
      </c>
      <c r="G44" s="80">
        <v>5710.8151617152052</v>
      </c>
      <c r="H44" s="80">
        <v>9709000</v>
      </c>
      <c r="I44" s="80">
        <v>7804400</v>
      </c>
      <c r="J44" s="81">
        <v>1366.6</v>
      </c>
    </row>
    <row r="45" spans="1:10" s="2" customFormat="1" x14ac:dyDescent="0.25">
      <c r="A45" s="75" t="s">
        <v>35</v>
      </c>
      <c r="B45" s="76">
        <v>276.738</v>
      </c>
      <c r="C45" s="77">
        <v>171.04599999999999</v>
      </c>
      <c r="D45" s="78">
        <v>11</v>
      </c>
      <c r="E45" s="79">
        <v>16675</v>
      </c>
      <c r="F45" s="80">
        <v>16595.982008995503</v>
      </c>
      <c r="G45" s="80">
        <v>10257.631184407795</v>
      </c>
      <c r="H45" s="80">
        <v>25158000</v>
      </c>
      <c r="I45" s="80">
        <v>15549636.363636363</v>
      </c>
      <c r="J45" s="81">
        <v>1515.909090909091</v>
      </c>
    </row>
    <row r="46" spans="1:10" s="2" customFormat="1" x14ac:dyDescent="0.25">
      <c r="A46" s="75" t="s">
        <v>36</v>
      </c>
      <c r="B46" s="76">
        <v>144.77500000000001</v>
      </c>
      <c r="C46" s="77">
        <v>94.082999999999998</v>
      </c>
      <c r="D46" s="78">
        <v>4</v>
      </c>
      <c r="E46" s="79">
        <v>8700</v>
      </c>
      <c r="F46" s="80">
        <v>16640.80459770115</v>
      </c>
      <c r="G46" s="80">
        <v>10814.137931034482</v>
      </c>
      <c r="H46" s="80">
        <v>36193750</v>
      </c>
      <c r="I46" s="80">
        <v>23520750</v>
      </c>
      <c r="J46" s="81">
        <v>2175</v>
      </c>
    </row>
    <row r="47" spans="1:10" s="2" customFormat="1" x14ac:dyDescent="0.25">
      <c r="A47" s="75" t="s">
        <v>37</v>
      </c>
      <c r="B47" s="76">
        <v>212.755</v>
      </c>
      <c r="C47" s="77">
        <v>147.756</v>
      </c>
      <c r="D47" s="78">
        <v>9</v>
      </c>
      <c r="E47" s="79">
        <v>15821</v>
      </c>
      <c r="F47" s="80">
        <v>13447.632892990328</v>
      </c>
      <c r="G47" s="80">
        <v>9339.2326654446624</v>
      </c>
      <c r="H47" s="80">
        <v>23639444.444444444</v>
      </c>
      <c r="I47" s="80">
        <v>16417333.333333334</v>
      </c>
      <c r="J47" s="81">
        <v>1757.8888888888889</v>
      </c>
    </row>
    <row r="48" spans="1:10" s="2" customFormat="1" x14ac:dyDescent="0.25">
      <c r="A48" s="75" t="s">
        <v>38</v>
      </c>
      <c r="B48" s="76">
        <v>63.887</v>
      </c>
      <c r="C48" s="77">
        <v>41.161000000000001</v>
      </c>
      <c r="D48" s="78">
        <v>3</v>
      </c>
      <c r="E48" s="79">
        <v>3871</v>
      </c>
      <c r="F48" s="80">
        <v>16504.004133298888</v>
      </c>
      <c r="G48" s="80">
        <v>10633.169723585637</v>
      </c>
      <c r="H48" s="80">
        <v>21295666.666666668</v>
      </c>
      <c r="I48" s="80">
        <v>13720333.333333334</v>
      </c>
      <c r="J48" s="81">
        <v>1290.3333333333333</v>
      </c>
    </row>
    <row r="49" spans="1:12" s="2" customFormat="1" x14ac:dyDescent="0.25">
      <c r="A49" s="82" t="s">
        <v>107</v>
      </c>
      <c r="B49" s="90" t="s">
        <v>104</v>
      </c>
      <c r="C49" s="83" t="s">
        <v>104</v>
      </c>
      <c r="D49" s="84">
        <v>3</v>
      </c>
      <c r="E49" s="85">
        <v>6090</v>
      </c>
      <c r="F49" s="86" t="s">
        <v>104</v>
      </c>
      <c r="G49" s="86" t="s">
        <v>104</v>
      </c>
      <c r="H49" s="86" t="s">
        <v>104</v>
      </c>
      <c r="I49" s="86" t="s">
        <v>104</v>
      </c>
      <c r="J49" s="87">
        <v>2030</v>
      </c>
      <c r="L49" s="92"/>
    </row>
    <row r="50" spans="1:12" s="2" customFormat="1" x14ac:dyDescent="0.25">
      <c r="A50" s="75" t="s">
        <v>73</v>
      </c>
      <c r="B50" s="76">
        <v>49.112000000000002</v>
      </c>
      <c r="C50" s="77">
        <v>62.878</v>
      </c>
      <c r="D50" s="78">
        <v>4</v>
      </c>
      <c r="E50" s="79">
        <v>10956</v>
      </c>
      <c r="F50" s="91">
        <v>4482.6579043446509</v>
      </c>
      <c r="G50" s="91">
        <v>5739.1383716684923</v>
      </c>
      <c r="H50" s="91">
        <v>12278000</v>
      </c>
      <c r="I50" s="91">
        <v>15719500</v>
      </c>
      <c r="J50" s="81">
        <v>2739</v>
      </c>
    </row>
    <row r="51" spans="1:12" s="2" customFormat="1" x14ac:dyDescent="0.25">
      <c r="A51" s="75" t="s">
        <v>39</v>
      </c>
      <c r="B51" s="76">
        <v>65.524000000000001</v>
      </c>
      <c r="C51" s="77">
        <v>54.372999999999998</v>
      </c>
      <c r="D51" s="78">
        <v>3</v>
      </c>
      <c r="E51" s="79">
        <v>5286</v>
      </c>
      <c r="F51" s="80">
        <v>12395.762391222097</v>
      </c>
      <c r="G51" s="80">
        <v>10286.227771471813</v>
      </c>
      <c r="H51" s="80">
        <v>21841333.333333332</v>
      </c>
      <c r="I51" s="80">
        <v>18124333.333333332</v>
      </c>
      <c r="J51" s="81">
        <v>1762</v>
      </c>
    </row>
    <row r="52" spans="1:12" s="2" customFormat="1" x14ac:dyDescent="0.25">
      <c r="A52" s="82" t="s">
        <v>40</v>
      </c>
      <c r="B52" s="90" t="s">
        <v>104</v>
      </c>
      <c r="C52" s="83" t="s">
        <v>104</v>
      </c>
      <c r="D52" s="84">
        <v>5</v>
      </c>
      <c r="E52" s="85">
        <v>6500</v>
      </c>
      <c r="F52" s="86" t="s">
        <v>104</v>
      </c>
      <c r="G52" s="86" t="s">
        <v>104</v>
      </c>
      <c r="H52" s="86" t="s">
        <v>104</v>
      </c>
      <c r="I52" s="86" t="s">
        <v>104</v>
      </c>
      <c r="J52" s="87">
        <v>1300</v>
      </c>
    </row>
    <row r="53" spans="1:12" s="2" customFormat="1" x14ac:dyDescent="0.25">
      <c r="A53" s="75" t="s">
        <v>41</v>
      </c>
      <c r="B53" s="76">
        <v>95.283000000000001</v>
      </c>
      <c r="C53" s="77">
        <v>56.926000000000002</v>
      </c>
      <c r="D53" s="78">
        <v>5</v>
      </c>
      <c r="E53" s="79">
        <v>4725</v>
      </c>
      <c r="F53" s="80">
        <v>20165.714285714286</v>
      </c>
      <c r="G53" s="80">
        <v>12047.830687830688</v>
      </c>
      <c r="H53" s="80">
        <v>19056600</v>
      </c>
      <c r="I53" s="80">
        <v>11385200</v>
      </c>
      <c r="J53" s="81">
        <v>945</v>
      </c>
    </row>
    <row r="54" spans="1:12" s="2" customFormat="1" x14ac:dyDescent="0.25">
      <c r="A54" s="75" t="s">
        <v>42</v>
      </c>
      <c r="B54" s="76">
        <v>478.08800000000002</v>
      </c>
      <c r="C54" s="77">
        <v>201.47499999999999</v>
      </c>
      <c r="D54" s="78">
        <v>12</v>
      </c>
      <c r="E54" s="79">
        <v>12850</v>
      </c>
      <c r="F54" s="80">
        <v>37205.291828793772</v>
      </c>
      <c r="G54" s="80">
        <v>15678.98832684825</v>
      </c>
      <c r="H54" s="80">
        <v>39840666.666666664</v>
      </c>
      <c r="I54" s="80">
        <v>16789583.333333332</v>
      </c>
      <c r="J54" s="81">
        <v>1070.8333333333333</v>
      </c>
    </row>
    <row r="55" spans="1:12" s="2" customFormat="1" x14ac:dyDescent="0.25">
      <c r="A55" s="75" t="s">
        <v>43</v>
      </c>
      <c r="B55" s="76">
        <v>299.83100000000002</v>
      </c>
      <c r="C55" s="77">
        <v>242.084</v>
      </c>
      <c r="D55" s="78">
        <v>12</v>
      </c>
      <c r="E55" s="79">
        <v>17268</v>
      </c>
      <c r="F55" s="80">
        <v>17363.388927495947</v>
      </c>
      <c r="G55" s="80">
        <v>14019.226314570304</v>
      </c>
      <c r="H55" s="80">
        <v>24985916.666666668</v>
      </c>
      <c r="I55" s="80">
        <v>20173666.666666668</v>
      </c>
      <c r="J55" s="81">
        <v>1439</v>
      </c>
    </row>
    <row r="56" spans="1:12" s="2" customFormat="1" x14ac:dyDescent="0.25">
      <c r="A56" s="75" t="s">
        <v>44</v>
      </c>
      <c r="B56" s="76">
        <v>126.17100000000001</v>
      </c>
      <c r="C56" s="77">
        <v>85.281999999999996</v>
      </c>
      <c r="D56" s="78">
        <v>4</v>
      </c>
      <c r="E56" s="79">
        <v>6959</v>
      </c>
      <c r="F56" s="80">
        <v>18130.622215835607</v>
      </c>
      <c r="G56" s="80">
        <v>12254.921684150022</v>
      </c>
      <c r="H56" s="80">
        <v>31542750</v>
      </c>
      <c r="I56" s="80">
        <v>21320500</v>
      </c>
      <c r="J56" s="81">
        <v>1739.75</v>
      </c>
    </row>
    <row r="57" spans="1:12" s="2" customFormat="1" x14ac:dyDescent="0.25">
      <c r="A57" s="75" t="s">
        <v>45</v>
      </c>
      <c r="B57" s="76">
        <v>141.322</v>
      </c>
      <c r="C57" s="77">
        <v>118.592</v>
      </c>
      <c r="D57" s="78">
        <v>6</v>
      </c>
      <c r="E57" s="79">
        <v>4778</v>
      </c>
      <c r="F57" s="80">
        <v>29577.647551276685</v>
      </c>
      <c r="G57" s="80">
        <v>24820.426956885727</v>
      </c>
      <c r="H57" s="80">
        <v>23553666.666666668</v>
      </c>
      <c r="I57" s="80">
        <v>19765333.333333332</v>
      </c>
      <c r="J57" s="81">
        <v>796.33333333333337</v>
      </c>
    </row>
    <row r="58" spans="1:12" s="2" customFormat="1" x14ac:dyDescent="0.25">
      <c r="A58" s="75" t="s">
        <v>46</v>
      </c>
      <c r="B58" s="76">
        <v>71.385999999999996</v>
      </c>
      <c r="C58" s="77">
        <v>50.643000000000001</v>
      </c>
      <c r="D58" s="78">
        <v>4</v>
      </c>
      <c r="E58" s="79">
        <v>8286</v>
      </c>
      <c r="F58" s="80">
        <v>8615.2546463915041</v>
      </c>
      <c r="G58" s="80">
        <v>6111.8754525706008</v>
      </c>
      <c r="H58" s="80">
        <v>17846500</v>
      </c>
      <c r="I58" s="80">
        <v>12660750</v>
      </c>
      <c r="J58" s="81">
        <v>2071.5</v>
      </c>
    </row>
    <row r="59" spans="1:12" s="2" customFormat="1" x14ac:dyDescent="0.25">
      <c r="A59" s="75" t="s">
        <v>108</v>
      </c>
      <c r="B59" s="76">
        <v>38.137999999999998</v>
      </c>
      <c r="C59" s="77">
        <v>46.476999999999997</v>
      </c>
      <c r="D59" s="78">
        <v>4</v>
      </c>
      <c r="E59" s="79">
        <v>4495</v>
      </c>
      <c r="F59" s="80">
        <v>8484.5383759733031</v>
      </c>
      <c r="G59" s="80">
        <v>10339.710789766406</v>
      </c>
      <c r="H59" s="80">
        <v>9534500</v>
      </c>
      <c r="I59" s="80">
        <v>11619250</v>
      </c>
      <c r="J59" s="81">
        <v>1123.75</v>
      </c>
    </row>
    <row r="60" spans="1:12" s="2" customFormat="1" x14ac:dyDescent="0.25">
      <c r="A60" s="75" t="s">
        <v>47</v>
      </c>
      <c r="B60" s="76">
        <v>266.63600000000002</v>
      </c>
      <c r="C60" s="77">
        <v>116.166</v>
      </c>
      <c r="D60" s="78">
        <v>7</v>
      </c>
      <c r="E60" s="79">
        <v>8289</v>
      </c>
      <c r="F60" s="80">
        <v>32167.450838460612</v>
      </c>
      <c r="G60" s="80">
        <v>14014.477017734347</v>
      </c>
      <c r="H60" s="80">
        <v>38090857.142857149</v>
      </c>
      <c r="I60" s="80">
        <v>16595142.857142856</v>
      </c>
      <c r="J60" s="81">
        <v>1184.1428571428571</v>
      </c>
    </row>
    <row r="61" spans="1:12" s="2" customFormat="1" x14ac:dyDescent="0.25">
      <c r="A61" s="75" t="s">
        <v>48</v>
      </c>
      <c r="B61" s="76">
        <v>784.89800000000002</v>
      </c>
      <c r="C61" s="77">
        <v>426.93700000000001</v>
      </c>
      <c r="D61" s="78">
        <v>24</v>
      </c>
      <c r="E61" s="79">
        <v>27227</v>
      </c>
      <c r="F61" s="80">
        <v>28827.928159547508</v>
      </c>
      <c r="G61" s="80">
        <v>15680.647886289345</v>
      </c>
      <c r="H61" s="80">
        <v>32704083.333333332</v>
      </c>
      <c r="I61" s="80">
        <v>17789041.666666668</v>
      </c>
      <c r="J61" s="81">
        <v>1134.4583333333333</v>
      </c>
    </row>
    <row r="62" spans="1:12" s="2" customFormat="1" x14ac:dyDescent="0.25">
      <c r="A62" s="75" t="s">
        <v>49</v>
      </c>
      <c r="B62" s="76">
        <v>1044.223</v>
      </c>
      <c r="C62" s="77">
        <v>607.89599999999996</v>
      </c>
      <c r="D62" s="78">
        <v>27</v>
      </c>
      <c r="E62" s="79">
        <v>31457</v>
      </c>
      <c r="F62" s="80">
        <v>33195.250659630605</v>
      </c>
      <c r="G62" s="80">
        <v>19324.665416282543</v>
      </c>
      <c r="H62" s="80">
        <v>38674925.925925925</v>
      </c>
      <c r="I62" s="80">
        <v>22514666.666666668</v>
      </c>
      <c r="J62" s="81">
        <v>1165.0740740740741</v>
      </c>
    </row>
    <row r="63" spans="1:12" s="2" customFormat="1" x14ac:dyDescent="0.25">
      <c r="A63" s="75" t="s">
        <v>50</v>
      </c>
      <c r="B63" s="76">
        <v>119.068</v>
      </c>
      <c r="C63" s="77">
        <v>103.44199999999999</v>
      </c>
      <c r="D63" s="78">
        <v>5</v>
      </c>
      <c r="E63" s="79">
        <v>11815</v>
      </c>
      <c r="F63" s="80">
        <v>10077.697841726618</v>
      </c>
      <c r="G63" s="80">
        <v>8755.1417689377904</v>
      </c>
      <c r="H63" s="80">
        <v>23813600</v>
      </c>
      <c r="I63" s="80">
        <v>20688400</v>
      </c>
      <c r="J63" s="81">
        <v>2363</v>
      </c>
    </row>
    <row r="64" spans="1:12" s="2" customFormat="1" x14ac:dyDescent="0.25">
      <c r="A64" s="75" t="s">
        <v>51</v>
      </c>
      <c r="B64" s="76">
        <v>39.959000000000003</v>
      </c>
      <c r="C64" s="77">
        <v>51.671999999999997</v>
      </c>
      <c r="D64" s="78">
        <v>3</v>
      </c>
      <c r="E64" s="79">
        <v>7392</v>
      </c>
      <c r="F64" s="80">
        <v>5405.7088744588746</v>
      </c>
      <c r="G64" s="80">
        <v>6990.2597402597403</v>
      </c>
      <c r="H64" s="80">
        <v>13319666.666666666</v>
      </c>
      <c r="I64" s="80">
        <v>17224000</v>
      </c>
      <c r="J64" s="81">
        <v>2464</v>
      </c>
    </row>
    <row r="65" spans="1:10" s="2" customFormat="1" x14ac:dyDescent="0.25">
      <c r="A65" s="75" t="s">
        <v>52</v>
      </c>
      <c r="B65" s="76">
        <v>254.042</v>
      </c>
      <c r="C65" s="77">
        <v>195.654</v>
      </c>
      <c r="D65" s="78">
        <v>10</v>
      </c>
      <c r="E65" s="79">
        <v>14727</v>
      </c>
      <c r="F65" s="80">
        <v>17250.084878115027</v>
      </c>
      <c r="G65" s="80">
        <v>13285.394173966184</v>
      </c>
      <c r="H65" s="80">
        <v>25404200</v>
      </c>
      <c r="I65" s="80">
        <v>19565400</v>
      </c>
      <c r="J65" s="81">
        <v>1472.7</v>
      </c>
    </row>
    <row r="66" spans="1:10" s="2" customFormat="1" x14ac:dyDescent="0.25">
      <c r="A66" s="82" t="s">
        <v>53</v>
      </c>
      <c r="B66" s="90" t="s">
        <v>104</v>
      </c>
      <c r="C66" s="83" t="s">
        <v>104</v>
      </c>
      <c r="D66" s="84">
        <v>2</v>
      </c>
      <c r="E66" s="85">
        <v>2788</v>
      </c>
      <c r="F66" s="86" t="s">
        <v>104</v>
      </c>
      <c r="G66" s="86" t="s">
        <v>104</v>
      </c>
      <c r="H66" s="86" t="s">
        <v>104</v>
      </c>
      <c r="I66" s="86" t="s">
        <v>104</v>
      </c>
      <c r="J66" s="87">
        <v>1394</v>
      </c>
    </row>
    <row r="67" spans="1:10" s="2" customFormat="1" x14ac:dyDescent="0.25">
      <c r="A67" s="75" t="s">
        <v>54</v>
      </c>
      <c r="B67" s="76">
        <v>216.73099999999999</v>
      </c>
      <c r="C67" s="77">
        <v>109.97799999999999</v>
      </c>
      <c r="D67" s="78">
        <v>8</v>
      </c>
      <c r="E67" s="79">
        <v>7854</v>
      </c>
      <c r="F67" s="80">
        <v>27594.983447924624</v>
      </c>
      <c r="G67" s="80">
        <v>14002.801120448179</v>
      </c>
      <c r="H67" s="80">
        <v>27091375</v>
      </c>
      <c r="I67" s="80">
        <v>13747250</v>
      </c>
      <c r="J67" s="81">
        <v>981.75</v>
      </c>
    </row>
    <row r="68" spans="1:10" s="2" customFormat="1" x14ac:dyDescent="0.25">
      <c r="A68" s="93" t="s">
        <v>55</v>
      </c>
      <c r="B68" s="94">
        <v>505.28100000000001</v>
      </c>
      <c r="C68" s="95">
        <v>353.78100000000001</v>
      </c>
      <c r="D68" s="96">
        <v>12</v>
      </c>
      <c r="E68" s="97">
        <v>18314</v>
      </c>
      <c r="F68" s="98">
        <v>27589.876597138802</v>
      </c>
      <c r="G68" s="98">
        <v>19317.516653925959</v>
      </c>
      <c r="H68" s="98">
        <v>42106750</v>
      </c>
      <c r="I68" s="98">
        <v>29481750</v>
      </c>
      <c r="J68" s="99">
        <v>1526.1666666666667</v>
      </c>
    </row>
    <row r="69" spans="1:10" s="2" customFormat="1" ht="13.5" thickBot="1" x14ac:dyDescent="0.3">
      <c r="A69" s="100" t="s">
        <v>56</v>
      </c>
      <c r="B69" s="101">
        <v>434.459</v>
      </c>
      <c r="C69" s="102">
        <v>337.38600000000002</v>
      </c>
      <c r="D69" s="103" t="s">
        <v>104</v>
      </c>
      <c r="E69" s="104" t="s">
        <v>104</v>
      </c>
      <c r="F69" s="105" t="s">
        <v>104</v>
      </c>
      <c r="G69" s="105" t="s">
        <v>104</v>
      </c>
      <c r="H69" s="105" t="s">
        <v>104</v>
      </c>
      <c r="I69" s="105" t="s">
        <v>104</v>
      </c>
      <c r="J69" s="106" t="s">
        <v>104</v>
      </c>
    </row>
    <row r="70" spans="1:10" s="64" customFormat="1" ht="16.5" thickTop="1" thickBot="1" x14ac:dyDescent="0.3">
      <c r="A70" s="107" t="s">
        <v>109</v>
      </c>
      <c r="B70" s="108">
        <v>38543.464999999997</v>
      </c>
      <c r="C70" s="109">
        <v>22501.9</v>
      </c>
      <c r="D70" s="110">
        <v>842</v>
      </c>
      <c r="E70" s="111">
        <v>991924</v>
      </c>
      <c r="F70" s="112">
        <v>38857.276363914978</v>
      </c>
      <c r="G70" s="112">
        <v>22685.104907230794</v>
      </c>
      <c r="H70" s="112">
        <v>45776086.698337294</v>
      </c>
      <c r="I70" s="112">
        <v>26724346.793349169</v>
      </c>
      <c r="J70" s="113">
        <v>1178.0570071258908</v>
      </c>
    </row>
    <row r="71" spans="1:10" s="2" customFormat="1" ht="6" customHeight="1" x14ac:dyDescent="0.25">
      <c r="J71" s="114"/>
    </row>
    <row r="72" spans="1:10" s="57" customFormat="1" ht="15" customHeight="1" x14ac:dyDescent="0.25">
      <c r="A72" s="173" t="s">
        <v>110</v>
      </c>
      <c r="B72" s="173"/>
      <c r="C72" s="173"/>
      <c r="D72" s="173"/>
      <c r="E72" s="173"/>
      <c r="F72" s="173"/>
      <c r="G72" s="173"/>
      <c r="H72" s="173"/>
      <c r="I72" s="173"/>
      <c r="J72" s="173"/>
    </row>
    <row r="73" spans="1:10" s="57" customFormat="1" ht="15" customHeight="1" x14ac:dyDescent="0.25">
      <c r="A73" s="173" t="s">
        <v>111</v>
      </c>
      <c r="B73" s="173"/>
      <c r="C73" s="173"/>
      <c r="D73" s="173"/>
      <c r="E73" s="173"/>
      <c r="F73" s="173"/>
      <c r="G73" s="173"/>
      <c r="H73" s="173"/>
      <c r="I73" s="173"/>
      <c r="J73" s="173"/>
    </row>
    <row r="74" spans="1:10" s="2" customFormat="1" ht="6" customHeight="1" x14ac:dyDescent="0.25">
      <c r="J74" s="114"/>
    </row>
    <row r="75" spans="1:10" s="2" customFormat="1" x14ac:dyDescent="0.25">
      <c r="J75" s="114"/>
    </row>
    <row r="76" spans="1:10" s="2" customFormat="1" x14ac:dyDescent="0.25">
      <c r="J76" s="114"/>
    </row>
  </sheetData>
  <mergeCells count="15">
    <mergeCell ref="A1:J1"/>
    <mergeCell ref="A2:J2"/>
    <mergeCell ref="A3:J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J5:J8"/>
    <mergeCell ref="A72:J72"/>
    <mergeCell ref="A73:J73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="95" workbookViewId="0">
      <selection activeCell="K18" sqref="K18:K19"/>
    </sheetView>
  </sheetViews>
  <sheetFormatPr defaultColWidth="8" defaultRowHeight="12.75" x14ac:dyDescent="0.2"/>
  <cols>
    <col min="1" max="1" width="27.5" style="1" customWidth="1"/>
    <col min="2" max="3" width="11.625" style="1" customWidth="1"/>
    <col min="4" max="4" width="10.625" style="1" customWidth="1"/>
    <col min="5" max="6" width="11.625" style="1" customWidth="1"/>
    <col min="7" max="7" width="10.625" style="1" customWidth="1"/>
    <col min="8" max="10" width="8.625" style="1" customWidth="1"/>
    <col min="11" max="16384" width="8" style="1"/>
  </cols>
  <sheetData>
    <row r="1" spans="1:10" s="67" customFormat="1" ht="30" customHeight="1" x14ac:dyDescent="0.25">
      <c r="A1" s="174" t="s">
        <v>112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s="51" customFormat="1" ht="20.100000000000001" customHeight="1" x14ac:dyDescent="0.25">
      <c r="A2" s="190" t="s">
        <v>113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s="53" customFormat="1" ht="20.100000000000001" customHeight="1" x14ac:dyDescent="0.25">
      <c r="A3" s="191" t="s">
        <v>114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 s="55" customFormat="1" ht="8.1" customHeight="1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s="57" customFormat="1" ht="12.75" customHeight="1" x14ac:dyDescent="0.25">
      <c r="A5" s="192" t="s">
        <v>0</v>
      </c>
      <c r="B5" s="195" t="s">
        <v>95</v>
      </c>
      <c r="C5" s="195"/>
      <c r="D5" s="195"/>
      <c r="E5" s="197" t="s">
        <v>96</v>
      </c>
      <c r="F5" s="195"/>
      <c r="G5" s="198"/>
      <c r="H5" s="195" t="s">
        <v>97</v>
      </c>
      <c r="I5" s="195"/>
      <c r="J5" s="198"/>
    </row>
    <row r="6" spans="1:10" s="57" customFormat="1" x14ac:dyDescent="0.25">
      <c r="A6" s="193"/>
      <c r="B6" s="196"/>
      <c r="C6" s="196"/>
      <c r="D6" s="196"/>
      <c r="E6" s="199"/>
      <c r="F6" s="196"/>
      <c r="G6" s="200"/>
      <c r="H6" s="196"/>
      <c r="I6" s="196"/>
      <c r="J6" s="200"/>
    </row>
    <row r="7" spans="1:10" s="57" customFormat="1" ht="12.75" customHeight="1" x14ac:dyDescent="0.25">
      <c r="A7" s="193"/>
      <c r="B7" s="180">
        <v>2010</v>
      </c>
      <c r="C7" s="182">
        <v>2009</v>
      </c>
      <c r="D7" s="201" t="s">
        <v>115</v>
      </c>
      <c r="E7" s="180">
        <v>2010</v>
      </c>
      <c r="F7" s="182">
        <v>2009</v>
      </c>
      <c r="G7" s="184" t="s">
        <v>115</v>
      </c>
      <c r="H7" s="180">
        <v>2010</v>
      </c>
      <c r="I7" s="186">
        <v>2009</v>
      </c>
      <c r="J7" s="188" t="s">
        <v>116</v>
      </c>
    </row>
    <row r="8" spans="1:10" s="57" customFormat="1" ht="13.5" customHeight="1" thickBot="1" x14ac:dyDescent="0.3">
      <c r="A8" s="194"/>
      <c r="B8" s="181"/>
      <c r="C8" s="183"/>
      <c r="D8" s="187"/>
      <c r="E8" s="181"/>
      <c r="F8" s="183"/>
      <c r="G8" s="185"/>
      <c r="H8" s="181"/>
      <c r="I8" s="187"/>
      <c r="J8" s="189"/>
    </row>
    <row r="9" spans="1:10" s="2" customFormat="1" x14ac:dyDescent="0.25">
      <c r="A9" s="116" t="s">
        <v>1</v>
      </c>
      <c r="B9" s="117">
        <v>264.97800000000001</v>
      </c>
      <c r="C9" s="118">
        <v>238.928</v>
      </c>
      <c r="D9" s="119">
        <f t="shared" ref="D9:D14" si="0">((B9/C9)-1)</f>
        <v>0.1090286613540481</v>
      </c>
      <c r="E9" s="117">
        <v>185.41</v>
      </c>
      <c r="F9" s="120">
        <v>171.07599999999999</v>
      </c>
      <c r="G9" s="121">
        <f t="shared" ref="G9:G14" si="1">((E9/F9)-1)</f>
        <v>8.3787322593467328E-2</v>
      </c>
      <c r="H9" s="122">
        <v>9</v>
      </c>
      <c r="I9" s="123">
        <v>9</v>
      </c>
      <c r="J9" s="124">
        <f t="shared" ref="J9:J68" si="2">H9-I9</f>
        <v>0</v>
      </c>
    </row>
    <row r="10" spans="1:10" s="2" customFormat="1" x14ac:dyDescent="0.25">
      <c r="A10" s="12" t="s">
        <v>2</v>
      </c>
      <c r="B10" s="125">
        <v>353.46300000000002</v>
      </c>
      <c r="C10" s="126">
        <v>348.815</v>
      </c>
      <c r="D10" s="127">
        <f t="shared" si="0"/>
        <v>1.3325115032323698E-2</v>
      </c>
      <c r="E10" s="125">
        <v>191.93299999999999</v>
      </c>
      <c r="F10" s="128">
        <v>203.46100000000001</v>
      </c>
      <c r="G10" s="129">
        <f t="shared" si="1"/>
        <v>-5.6659507227429406E-2</v>
      </c>
      <c r="H10" s="130">
        <v>10</v>
      </c>
      <c r="I10" s="131">
        <v>11</v>
      </c>
      <c r="J10" s="132">
        <f t="shared" si="2"/>
        <v>-1</v>
      </c>
    </row>
    <row r="11" spans="1:10" s="2" customFormat="1" x14ac:dyDescent="0.25">
      <c r="A11" s="12" t="s">
        <v>3</v>
      </c>
      <c r="B11" s="125">
        <v>44.212000000000003</v>
      </c>
      <c r="C11" s="126">
        <v>40.649000000000001</v>
      </c>
      <c r="D11" s="127">
        <f t="shared" si="0"/>
        <v>8.7652832788014612E-2</v>
      </c>
      <c r="E11" s="125">
        <v>44.994</v>
      </c>
      <c r="F11" s="128">
        <v>41.933999999999997</v>
      </c>
      <c r="G11" s="129">
        <f t="shared" si="1"/>
        <v>7.2971812848762418E-2</v>
      </c>
      <c r="H11" s="130">
        <v>3</v>
      </c>
      <c r="I11" s="131">
        <v>3</v>
      </c>
      <c r="J11" s="132">
        <f t="shared" si="2"/>
        <v>0</v>
      </c>
    </row>
    <row r="12" spans="1:10" s="2" customFormat="1" x14ac:dyDescent="0.25">
      <c r="A12" s="12" t="s">
        <v>4</v>
      </c>
      <c r="B12" s="125">
        <v>139.01599999999999</v>
      </c>
      <c r="C12" s="126">
        <v>108.947</v>
      </c>
      <c r="D12" s="127">
        <f t="shared" si="0"/>
        <v>0.27599658549569961</v>
      </c>
      <c r="E12" s="125">
        <v>99.025000000000006</v>
      </c>
      <c r="F12" s="128">
        <v>99.388000000000005</v>
      </c>
      <c r="G12" s="129">
        <f t="shared" si="1"/>
        <v>-3.652352396667613E-3</v>
      </c>
      <c r="H12" s="130">
        <v>8</v>
      </c>
      <c r="I12" s="131">
        <v>7</v>
      </c>
      <c r="J12" s="132">
        <f t="shared" si="2"/>
        <v>1</v>
      </c>
    </row>
    <row r="13" spans="1:10" s="2" customFormat="1" x14ac:dyDescent="0.25">
      <c r="A13" s="12" t="s">
        <v>5</v>
      </c>
      <c r="B13" s="125">
        <v>131.38800000000001</v>
      </c>
      <c r="C13" s="126">
        <v>123.134</v>
      </c>
      <c r="D13" s="127">
        <f t="shared" si="0"/>
        <v>6.7032663602254461E-2</v>
      </c>
      <c r="E13" s="125">
        <v>74.828000000000003</v>
      </c>
      <c r="F13" s="128">
        <v>73.403999999999996</v>
      </c>
      <c r="G13" s="129">
        <f t="shared" si="1"/>
        <v>1.9399487766334378E-2</v>
      </c>
      <c r="H13" s="130">
        <v>4</v>
      </c>
      <c r="I13" s="131">
        <v>4</v>
      </c>
      <c r="J13" s="132">
        <f t="shared" si="2"/>
        <v>0</v>
      </c>
    </row>
    <row r="14" spans="1:10" s="2" customFormat="1" x14ac:dyDescent="0.25">
      <c r="A14" s="12" t="s">
        <v>6</v>
      </c>
      <c r="B14" s="125">
        <v>24378.397000000001</v>
      </c>
      <c r="C14" s="126">
        <v>19525.626</v>
      </c>
      <c r="D14" s="127">
        <f t="shared" si="0"/>
        <v>0.24853344010583833</v>
      </c>
      <c r="E14" s="125">
        <v>13993.411</v>
      </c>
      <c r="F14" s="128">
        <v>13417.107</v>
      </c>
      <c r="G14" s="129">
        <f t="shared" si="1"/>
        <v>4.29529256940413E-2</v>
      </c>
      <c r="H14" s="130">
        <v>363</v>
      </c>
      <c r="I14" s="131">
        <v>372</v>
      </c>
      <c r="J14" s="132">
        <f t="shared" si="2"/>
        <v>-9</v>
      </c>
    </row>
    <row r="15" spans="1:10" s="2" customFormat="1" x14ac:dyDescent="0.25">
      <c r="A15" s="13" t="s">
        <v>7</v>
      </c>
      <c r="B15" s="133" t="s">
        <v>104</v>
      </c>
      <c r="C15" s="134" t="s">
        <v>104</v>
      </c>
      <c r="D15" s="135" t="s">
        <v>104</v>
      </c>
      <c r="E15" s="133" t="s">
        <v>104</v>
      </c>
      <c r="F15" s="136" t="s">
        <v>104</v>
      </c>
      <c r="G15" s="137" t="s">
        <v>104</v>
      </c>
      <c r="H15" s="138">
        <v>2</v>
      </c>
      <c r="I15" s="139">
        <v>2</v>
      </c>
      <c r="J15" s="140">
        <f t="shared" si="2"/>
        <v>0</v>
      </c>
    </row>
    <row r="16" spans="1:10" s="2" customFormat="1" x14ac:dyDescent="0.25">
      <c r="A16" s="12" t="s">
        <v>9</v>
      </c>
      <c r="B16" s="125">
        <v>392.74299999999999</v>
      </c>
      <c r="C16" s="126">
        <v>451.71100000000001</v>
      </c>
      <c r="D16" s="127">
        <f>((B16/C16)-1)</f>
        <v>-0.13054364405560193</v>
      </c>
      <c r="E16" s="125">
        <v>248.01599999999999</v>
      </c>
      <c r="F16" s="128">
        <v>289.23899999999998</v>
      </c>
      <c r="G16" s="129">
        <f>((E16/F16)-1)</f>
        <v>-0.14252227396720352</v>
      </c>
      <c r="H16" s="130">
        <v>11</v>
      </c>
      <c r="I16" s="131">
        <v>12</v>
      </c>
      <c r="J16" s="132">
        <f t="shared" si="2"/>
        <v>-1</v>
      </c>
    </row>
    <row r="17" spans="1:12" s="2" customFormat="1" x14ac:dyDescent="0.25">
      <c r="A17" s="12" t="s">
        <v>10</v>
      </c>
      <c r="B17" s="125">
        <v>493.50400000000002</v>
      </c>
      <c r="C17" s="126">
        <v>505.78300000000002</v>
      </c>
      <c r="D17" s="127">
        <f>((B17/C17)-1)</f>
        <v>-2.4277209791550902E-2</v>
      </c>
      <c r="E17" s="125">
        <v>236.90799999999999</v>
      </c>
      <c r="F17" s="128">
        <v>230.90700000000001</v>
      </c>
      <c r="G17" s="129">
        <f>((E17/F17)-1)</f>
        <v>2.5988818008981784E-2</v>
      </c>
      <c r="H17" s="130">
        <v>12</v>
      </c>
      <c r="I17" s="131">
        <v>11</v>
      </c>
      <c r="J17" s="132">
        <f t="shared" si="2"/>
        <v>1</v>
      </c>
      <c r="L17" s="141"/>
    </row>
    <row r="18" spans="1:12" s="2" customFormat="1" x14ac:dyDescent="0.25">
      <c r="A18" s="13" t="s">
        <v>11</v>
      </c>
      <c r="B18" s="133" t="s">
        <v>104</v>
      </c>
      <c r="C18" s="134" t="s">
        <v>104</v>
      </c>
      <c r="D18" s="135" t="s">
        <v>104</v>
      </c>
      <c r="E18" s="133" t="s">
        <v>104</v>
      </c>
      <c r="F18" s="136" t="s">
        <v>104</v>
      </c>
      <c r="G18" s="137" t="s">
        <v>104</v>
      </c>
      <c r="H18" s="138">
        <v>1</v>
      </c>
      <c r="I18" s="139">
        <v>1</v>
      </c>
      <c r="J18" s="140">
        <f t="shared" si="2"/>
        <v>0</v>
      </c>
      <c r="L18" s="141"/>
    </row>
    <row r="19" spans="1:12" s="2" customFormat="1" x14ac:dyDescent="0.25">
      <c r="A19" s="12" t="s">
        <v>12</v>
      </c>
      <c r="B19" s="125">
        <v>1373.316</v>
      </c>
      <c r="C19" s="126">
        <v>1269.75</v>
      </c>
      <c r="D19" s="127">
        <f>((B19/C19)-1)</f>
        <v>8.1564087418783293E-2</v>
      </c>
      <c r="E19" s="125">
        <v>781.61400000000003</v>
      </c>
      <c r="F19" s="128">
        <v>777.82799999999997</v>
      </c>
      <c r="G19" s="129">
        <f>((E19/F19)-1)</f>
        <v>4.8673999907435928E-3</v>
      </c>
      <c r="H19" s="130">
        <v>41</v>
      </c>
      <c r="I19" s="131">
        <v>41</v>
      </c>
      <c r="J19" s="132">
        <f t="shared" si="2"/>
        <v>0</v>
      </c>
      <c r="L19" s="142"/>
    </row>
    <row r="20" spans="1:12" s="2" customFormat="1" x14ac:dyDescent="0.25">
      <c r="A20" s="12" t="s">
        <v>13</v>
      </c>
      <c r="B20" s="125">
        <v>58.234000000000002</v>
      </c>
      <c r="C20" s="126">
        <v>55.633000000000003</v>
      </c>
      <c r="D20" s="127">
        <f>((B20/C20)-1)</f>
        <v>4.675282655977564E-2</v>
      </c>
      <c r="E20" s="125">
        <v>29.77</v>
      </c>
      <c r="F20" s="128">
        <v>34.158000000000001</v>
      </c>
      <c r="G20" s="129">
        <f>((E20/F20)-1)</f>
        <v>-0.12846185373850938</v>
      </c>
      <c r="H20" s="130">
        <v>4</v>
      </c>
      <c r="I20" s="131">
        <v>4</v>
      </c>
      <c r="J20" s="132">
        <f t="shared" si="2"/>
        <v>0</v>
      </c>
      <c r="L20" s="141"/>
    </row>
    <row r="21" spans="1:12" s="2" customFormat="1" x14ac:dyDescent="0.25">
      <c r="A21" s="13" t="s">
        <v>14</v>
      </c>
      <c r="B21" s="133" t="s">
        <v>104</v>
      </c>
      <c r="C21" s="134" t="s">
        <v>104</v>
      </c>
      <c r="D21" s="135" t="s">
        <v>104</v>
      </c>
      <c r="E21" s="133" t="s">
        <v>104</v>
      </c>
      <c r="F21" s="136" t="s">
        <v>104</v>
      </c>
      <c r="G21" s="137" t="s">
        <v>104</v>
      </c>
      <c r="H21" s="138">
        <v>2</v>
      </c>
      <c r="I21" s="139">
        <v>2</v>
      </c>
      <c r="J21" s="140">
        <f t="shared" si="2"/>
        <v>0</v>
      </c>
      <c r="L21" s="141"/>
    </row>
    <row r="22" spans="1:12" s="2" customFormat="1" x14ac:dyDescent="0.25">
      <c r="A22" s="13" t="s">
        <v>15</v>
      </c>
      <c r="B22" s="133" t="s">
        <v>104</v>
      </c>
      <c r="C22" s="134" t="s">
        <v>104</v>
      </c>
      <c r="D22" s="135" t="s">
        <v>104</v>
      </c>
      <c r="E22" s="133" t="s">
        <v>104</v>
      </c>
      <c r="F22" s="136" t="s">
        <v>104</v>
      </c>
      <c r="G22" s="137" t="s">
        <v>104</v>
      </c>
      <c r="H22" s="138">
        <v>2</v>
      </c>
      <c r="I22" s="139">
        <v>2</v>
      </c>
      <c r="J22" s="140">
        <f t="shared" si="2"/>
        <v>0</v>
      </c>
      <c r="L22" s="141"/>
    </row>
    <row r="23" spans="1:12" s="2" customFormat="1" x14ac:dyDescent="0.25">
      <c r="A23" s="13" t="s">
        <v>105</v>
      </c>
      <c r="B23" s="133" t="s">
        <v>104</v>
      </c>
      <c r="C23" s="134" t="s">
        <v>104</v>
      </c>
      <c r="D23" s="135" t="s">
        <v>104</v>
      </c>
      <c r="E23" s="133" t="s">
        <v>104</v>
      </c>
      <c r="F23" s="136" t="s">
        <v>104</v>
      </c>
      <c r="G23" s="137" t="s">
        <v>104</v>
      </c>
      <c r="H23" s="138">
        <v>1</v>
      </c>
      <c r="I23" s="139">
        <v>1</v>
      </c>
      <c r="J23" s="140">
        <f t="shared" si="2"/>
        <v>0</v>
      </c>
    </row>
    <row r="24" spans="1:12" s="2" customFormat="1" x14ac:dyDescent="0.25">
      <c r="A24" s="12" t="s">
        <v>64</v>
      </c>
      <c r="B24" s="125">
        <v>61.65</v>
      </c>
      <c r="C24" s="126">
        <v>58.845999999999997</v>
      </c>
      <c r="D24" s="127">
        <f>((B24/C24)-1)</f>
        <v>4.7649797777249203E-2</v>
      </c>
      <c r="E24" s="125">
        <v>40.734999999999999</v>
      </c>
      <c r="F24" s="128">
        <v>54.683999999999997</v>
      </c>
      <c r="G24" s="129">
        <f>((E24/F24)-1)</f>
        <v>-0.25508375393168015</v>
      </c>
      <c r="H24" s="130">
        <v>5</v>
      </c>
      <c r="I24" s="131">
        <v>5</v>
      </c>
      <c r="J24" s="132">
        <f t="shared" si="2"/>
        <v>0</v>
      </c>
    </row>
    <row r="25" spans="1:12" s="2" customFormat="1" x14ac:dyDescent="0.25">
      <c r="A25" s="12" t="s">
        <v>65</v>
      </c>
      <c r="B25" s="125">
        <v>59.924999999999997</v>
      </c>
      <c r="C25" s="126">
        <v>50.241</v>
      </c>
      <c r="D25" s="127">
        <f>((B25/C25)-1)</f>
        <v>0.19275094046694918</v>
      </c>
      <c r="E25" s="125">
        <v>43.015000000000001</v>
      </c>
      <c r="F25" s="128">
        <v>43.075000000000003</v>
      </c>
      <c r="G25" s="129">
        <f>((E25/F25)-1)</f>
        <v>-1.3929193267556705E-3</v>
      </c>
      <c r="H25" s="130">
        <v>4</v>
      </c>
      <c r="I25" s="131">
        <v>4</v>
      </c>
      <c r="J25" s="132">
        <f t="shared" si="2"/>
        <v>0</v>
      </c>
    </row>
    <row r="26" spans="1:12" s="2" customFormat="1" x14ac:dyDescent="0.25">
      <c r="A26" s="13" t="s">
        <v>17</v>
      </c>
      <c r="B26" s="133" t="s">
        <v>104</v>
      </c>
      <c r="C26" s="134" t="s">
        <v>104</v>
      </c>
      <c r="D26" s="135" t="s">
        <v>104</v>
      </c>
      <c r="E26" s="133" t="s">
        <v>104</v>
      </c>
      <c r="F26" s="136" t="s">
        <v>104</v>
      </c>
      <c r="G26" s="137" t="s">
        <v>104</v>
      </c>
      <c r="H26" s="138">
        <v>2</v>
      </c>
      <c r="I26" s="139">
        <v>2</v>
      </c>
      <c r="J26" s="140">
        <f t="shared" si="2"/>
        <v>0</v>
      </c>
    </row>
    <row r="27" spans="1:12" s="2" customFormat="1" x14ac:dyDescent="0.25">
      <c r="A27" s="12" t="s">
        <v>18</v>
      </c>
      <c r="B27" s="125">
        <v>404.38400000000001</v>
      </c>
      <c r="C27" s="126">
        <v>401.55200000000002</v>
      </c>
      <c r="D27" s="127">
        <f t="shared" ref="D27:D33" si="3">((B27/C27)-1)</f>
        <v>7.0526357731999223E-3</v>
      </c>
      <c r="E27" s="125">
        <v>248.87200000000001</v>
      </c>
      <c r="F27" s="128">
        <v>243.328</v>
      </c>
      <c r="G27" s="129">
        <f t="shared" ref="G27:G33" si="4">((E27/F27)-1)</f>
        <v>2.2784061020515667E-2</v>
      </c>
      <c r="H27" s="130">
        <v>13</v>
      </c>
      <c r="I27" s="131">
        <v>13</v>
      </c>
      <c r="J27" s="132">
        <f t="shared" si="2"/>
        <v>0</v>
      </c>
    </row>
    <row r="28" spans="1:12" s="2" customFormat="1" x14ac:dyDescent="0.25">
      <c r="A28" s="12" t="s">
        <v>19</v>
      </c>
      <c r="B28" s="125">
        <v>429.64499999999998</v>
      </c>
      <c r="C28" s="126">
        <v>368.23899999999998</v>
      </c>
      <c r="D28" s="127">
        <f t="shared" si="3"/>
        <v>0.16675582977359804</v>
      </c>
      <c r="E28" s="125">
        <v>292.07900000000001</v>
      </c>
      <c r="F28" s="128">
        <v>302.988</v>
      </c>
      <c r="G28" s="129">
        <f t="shared" si="4"/>
        <v>-3.6004726259785791E-2</v>
      </c>
      <c r="H28" s="130">
        <v>14</v>
      </c>
      <c r="I28" s="131">
        <v>15</v>
      </c>
      <c r="J28" s="132">
        <f t="shared" si="2"/>
        <v>-1</v>
      </c>
    </row>
    <row r="29" spans="1:12" s="2" customFormat="1" x14ac:dyDescent="0.25">
      <c r="A29" s="12" t="s">
        <v>20</v>
      </c>
      <c r="B29" s="125">
        <v>482.17700000000002</v>
      </c>
      <c r="C29" s="126">
        <v>453.82400000000001</v>
      </c>
      <c r="D29" s="127">
        <f t="shared" si="3"/>
        <v>6.2475761528698381E-2</v>
      </c>
      <c r="E29" s="125">
        <v>307.63299999999998</v>
      </c>
      <c r="F29" s="128">
        <v>304.83499999999998</v>
      </c>
      <c r="G29" s="129">
        <f t="shared" si="4"/>
        <v>9.178736037528612E-3</v>
      </c>
      <c r="H29" s="130">
        <v>10</v>
      </c>
      <c r="I29" s="131">
        <v>11</v>
      </c>
      <c r="J29" s="132">
        <f t="shared" si="2"/>
        <v>-1</v>
      </c>
    </row>
    <row r="30" spans="1:12" s="2" customFormat="1" x14ac:dyDescent="0.25">
      <c r="A30" s="12" t="s">
        <v>21</v>
      </c>
      <c r="B30" s="125">
        <v>70.397999999999996</v>
      </c>
      <c r="C30" s="126">
        <v>59.823999999999998</v>
      </c>
      <c r="D30" s="127">
        <f t="shared" si="3"/>
        <v>0.17675180529553347</v>
      </c>
      <c r="E30" s="125">
        <v>66.811999999999998</v>
      </c>
      <c r="F30" s="128">
        <v>66.661000000000001</v>
      </c>
      <c r="G30" s="129">
        <f t="shared" si="4"/>
        <v>2.2651925413659235E-3</v>
      </c>
      <c r="H30" s="130">
        <v>5</v>
      </c>
      <c r="I30" s="131">
        <v>5</v>
      </c>
      <c r="J30" s="132">
        <f t="shared" si="2"/>
        <v>0</v>
      </c>
    </row>
    <row r="31" spans="1:12" s="2" customFormat="1" x14ac:dyDescent="0.25">
      <c r="A31" s="12" t="s">
        <v>22</v>
      </c>
      <c r="B31" s="125">
        <v>97.186000000000007</v>
      </c>
      <c r="C31" s="126">
        <v>86.497</v>
      </c>
      <c r="D31" s="127">
        <f t="shared" si="3"/>
        <v>0.12357654022682873</v>
      </c>
      <c r="E31" s="125">
        <v>81.718000000000004</v>
      </c>
      <c r="F31" s="128">
        <v>79.591999999999999</v>
      </c>
      <c r="G31" s="129">
        <f t="shared" si="4"/>
        <v>2.6711227259021086E-2</v>
      </c>
      <c r="H31" s="130">
        <v>6</v>
      </c>
      <c r="I31" s="131">
        <v>6</v>
      </c>
      <c r="J31" s="132">
        <f t="shared" si="2"/>
        <v>0</v>
      </c>
    </row>
    <row r="32" spans="1:12" s="2" customFormat="1" x14ac:dyDescent="0.25">
      <c r="A32" s="12" t="s">
        <v>23</v>
      </c>
      <c r="B32" s="125">
        <v>195.077</v>
      </c>
      <c r="C32" s="126">
        <v>166</v>
      </c>
      <c r="D32" s="127">
        <f t="shared" si="3"/>
        <v>0.17516265060240954</v>
      </c>
      <c r="E32" s="125">
        <v>177.66200000000001</v>
      </c>
      <c r="F32" s="128">
        <v>159.624</v>
      </c>
      <c r="G32" s="129">
        <f t="shared" si="4"/>
        <v>0.11300305718438342</v>
      </c>
      <c r="H32" s="130">
        <v>9</v>
      </c>
      <c r="I32" s="131">
        <v>9</v>
      </c>
      <c r="J32" s="132">
        <f t="shared" si="2"/>
        <v>0</v>
      </c>
    </row>
    <row r="33" spans="1:10" s="2" customFormat="1" x14ac:dyDescent="0.25">
      <c r="A33" s="12" t="s">
        <v>24</v>
      </c>
      <c r="B33" s="125">
        <v>71.435000000000002</v>
      </c>
      <c r="C33" s="126">
        <v>59.73</v>
      </c>
      <c r="D33" s="127">
        <f t="shared" si="3"/>
        <v>0.19596517662816026</v>
      </c>
      <c r="E33" s="125">
        <v>46.283999999999999</v>
      </c>
      <c r="F33" s="128">
        <v>46.216999999999999</v>
      </c>
      <c r="G33" s="129">
        <f t="shared" si="4"/>
        <v>1.4496830170716013E-3</v>
      </c>
      <c r="H33" s="130">
        <v>7</v>
      </c>
      <c r="I33" s="131">
        <v>7</v>
      </c>
      <c r="J33" s="132">
        <f t="shared" si="2"/>
        <v>0</v>
      </c>
    </row>
    <row r="34" spans="1:10" s="2" customFormat="1" x14ac:dyDescent="0.25">
      <c r="A34" s="13" t="s">
        <v>25</v>
      </c>
      <c r="B34" s="133" t="s">
        <v>104</v>
      </c>
      <c r="C34" s="134" t="s">
        <v>104</v>
      </c>
      <c r="D34" s="135" t="s">
        <v>104</v>
      </c>
      <c r="E34" s="133" t="s">
        <v>104</v>
      </c>
      <c r="F34" s="136" t="s">
        <v>104</v>
      </c>
      <c r="G34" s="137" t="s">
        <v>104</v>
      </c>
      <c r="H34" s="138">
        <v>2</v>
      </c>
      <c r="I34" s="139">
        <v>2</v>
      </c>
      <c r="J34" s="140">
        <f t="shared" si="2"/>
        <v>0</v>
      </c>
    </row>
    <row r="35" spans="1:10" s="2" customFormat="1" x14ac:dyDescent="0.25">
      <c r="A35" s="12" t="s">
        <v>26</v>
      </c>
      <c r="B35" s="125">
        <v>41.576999999999998</v>
      </c>
      <c r="C35" s="126">
        <v>39.984999999999999</v>
      </c>
      <c r="D35" s="127">
        <f>((B35/C35)-1)</f>
        <v>3.9814930598974563E-2</v>
      </c>
      <c r="E35" s="125">
        <v>29.888999999999999</v>
      </c>
      <c r="F35" s="128">
        <v>27.75</v>
      </c>
      <c r="G35" s="129">
        <f>((E35/F35)-1)</f>
        <v>7.7081081081081138E-2</v>
      </c>
      <c r="H35" s="130">
        <v>4</v>
      </c>
      <c r="I35" s="131">
        <v>4</v>
      </c>
      <c r="J35" s="132">
        <f t="shared" si="2"/>
        <v>0</v>
      </c>
    </row>
    <row r="36" spans="1:10" s="2" customFormat="1" x14ac:dyDescent="0.25">
      <c r="A36" s="13" t="s">
        <v>27</v>
      </c>
      <c r="B36" s="133" t="s">
        <v>104</v>
      </c>
      <c r="C36" s="134" t="s">
        <v>104</v>
      </c>
      <c r="D36" s="135" t="s">
        <v>104</v>
      </c>
      <c r="E36" s="133" t="s">
        <v>104</v>
      </c>
      <c r="F36" s="136" t="s">
        <v>104</v>
      </c>
      <c r="G36" s="137" t="s">
        <v>104</v>
      </c>
      <c r="H36" s="138">
        <v>2</v>
      </c>
      <c r="I36" s="139">
        <v>2</v>
      </c>
      <c r="J36" s="140">
        <f t="shared" si="2"/>
        <v>0</v>
      </c>
    </row>
    <row r="37" spans="1:10" s="2" customFormat="1" x14ac:dyDescent="0.25">
      <c r="A37" s="13" t="s">
        <v>28</v>
      </c>
      <c r="B37" s="133" t="s">
        <v>104</v>
      </c>
      <c r="C37" s="134" t="s">
        <v>104</v>
      </c>
      <c r="D37" s="135" t="s">
        <v>104</v>
      </c>
      <c r="E37" s="133" t="s">
        <v>104</v>
      </c>
      <c r="F37" s="136" t="s">
        <v>104</v>
      </c>
      <c r="G37" s="137" t="s">
        <v>104</v>
      </c>
      <c r="H37" s="138">
        <v>2</v>
      </c>
      <c r="I37" s="139">
        <v>2</v>
      </c>
      <c r="J37" s="140">
        <f t="shared" si="2"/>
        <v>0</v>
      </c>
    </row>
    <row r="38" spans="1:10" s="2" customFormat="1" x14ac:dyDescent="0.25">
      <c r="A38" s="12" t="s">
        <v>29</v>
      </c>
      <c r="B38" s="125">
        <v>320.51400000000001</v>
      </c>
      <c r="C38" s="126">
        <v>295.04599999999999</v>
      </c>
      <c r="D38" s="127">
        <f>((B38/C38)-1)</f>
        <v>8.6318743517959984E-2</v>
      </c>
      <c r="E38" s="125">
        <v>204.65</v>
      </c>
      <c r="F38" s="128">
        <v>196.529</v>
      </c>
      <c r="G38" s="129">
        <f>((E38/F38)-1)</f>
        <v>4.1322145841071745E-2</v>
      </c>
      <c r="H38" s="130">
        <v>12</v>
      </c>
      <c r="I38" s="131">
        <v>11</v>
      </c>
      <c r="J38" s="132">
        <f t="shared" si="2"/>
        <v>1</v>
      </c>
    </row>
    <row r="39" spans="1:10" s="2" customFormat="1" x14ac:dyDescent="0.25">
      <c r="A39" s="12" t="s">
        <v>30</v>
      </c>
      <c r="B39" s="133" t="s">
        <v>104</v>
      </c>
      <c r="C39" s="134" t="s">
        <v>104</v>
      </c>
      <c r="D39" s="135" t="s">
        <v>104</v>
      </c>
      <c r="E39" s="133" t="s">
        <v>104</v>
      </c>
      <c r="F39" s="136" t="s">
        <v>104</v>
      </c>
      <c r="G39" s="137" t="s">
        <v>104</v>
      </c>
      <c r="H39" s="130">
        <v>0</v>
      </c>
      <c r="I39" s="131">
        <v>0</v>
      </c>
      <c r="J39" s="132">
        <f t="shared" si="2"/>
        <v>0</v>
      </c>
    </row>
    <row r="40" spans="1:10" s="2" customFormat="1" x14ac:dyDescent="0.25">
      <c r="A40" s="12" t="s">
        <v>31</v>
      </c>
      <c r="B40" s="125">
        <v>2727.8560000000002</v>
      </c>
      <c r="C40" s="126">
        <v>2675.0970000000002</v>
      </c>
      <c r="D40" s="127">
        <f>((B40/C40)-1)</f>
        <v>1.9722275491318664E-2</v>
      </c>
      <c r="E40" s="125">
        <v>1231.855</v>
      </c>
      <c r="F40" s="128">
        <v>1207.357</v>
      </c>
      <c r="G40" s="129">
        <f>((E40/F40)-1)</f>
        <v>2.0290601702727562E-2</v>
      </c>
      <c r="H40" s="130">
        <v>66</v>
      </c>
      <c r="I40" s="131">
        <v>64</v>
      </c>
      <c r="J40" s="132">
        <f t="shared" si="2"/>
        <v>2</v>
      </c>
    </row>
    <row r="41" spans="1:10" s="2" customFormat="1" x14ac:dyDescent="0.25">
      <c r="A41" s="12" t="s">
        <v>70</v>
      </c>
      <c r="B41" s="125">
        <v>31.931999999999999</v>
      </c>
      <c r="C41" s="126">
        <v>29.991</v>
      </c>
      <c r="D41" s="127">
        <f>((B41/C41)-1)</f>
        <v>6.4719415824747495E-2</v>
      </c>
      <c r="E41" s="125">
        <v>34.332999999999998</v>
      </c>
      <c r="F41" s="128">
        <v>29.795999999999999</v>
      </c>
      <c r="G41" s="129">
        <f>((E41/F41)-1)</f>
        <v>0.15226876090750441</v>
      </c>
      <c r="H41" s="130">
        <v>4</v>
      </c>
      <c r="I41" s="131">
        <v>4</v>
      </c>
      <c r="J41" s="132">
        <f t="shared" si="2"/>
        <v>0</v>
      </c>
    </row>
    <row r="42" spans="1:10" s="2" customFormat="1" x14ac:dyDescent="0.25">
      <c r="A42" s="13" t="s">
        <v>32</v>
      </c>
      <c r="B42" s="133" t="s">
        <v>104</v>
      </c>
      <c r="C42" s="134" t="s">
        <v>104</v>
      </c>
      <c r="D42" s="135" t="s">
        <v>104</v>
      </c>
      <c r="E42" s="133" t="s">
        <v>104</v>
      </c>
      <c r="F42" s="136" t="s">
        <v>104</v>
      </c>
      <c r="G42" s="137" t="s">
        <v>104</v>
      </c>
      <c r="H42" s="138">
        <v>2</v>
      </c>
      <c r="I42" s="139">
        <v>2</v>
      </c>
      <c r="J42" s="140">
        <f t="shared" si="2"/>
        <v>0</v>
      </c>
    </row>
    <row r="43" spans="1:10" s="2" customFormat="1" x14ac:dyDescent="0.25">
      <c r="A43" s="12" t="s">
        <v>33</v>
      </c>
      <c r="B43" s="125">
        <v>143.61099999999999</v>
      </c>
      <c r="C43" s="126">
        <v>118.925</v>
      </c>
      <c r="D43" s="127">
        <f t="shared" ref="D43:D48" si="5">((B43/C43)-1)</f>
        <v>0.20757620348959427</v>
      </c>
      <c r="E43" s="125">
        <v>95.748000000000005</v>
      </c>
      <c r="F43" s="128">
        <v>91.652000000000001</v>
      </c>
      <c r="G43" s="129">
        <f t="shared" ref="G43:G48" si="6">((E43/F43)-1)</f>
        <v>4.4690786889538758E-2</v>
      </c>
      <c r="H43" s="130">
        <v>8</v>
      </c>
      <c r="I43" s="131">
        <v>8</v>
      </c>
      <c r="J43" s="132">
        <f t="shared" si="2"/>
        <v>0</v>
      </c>
    </row>
    <row r="44" spans="1:10" s="2" customFormat="1" x14ac:dyDescent="0.25">
      <c r="A44" s="12" t="s">
        <v>34</v>
      </c>
      <c r="B44" s="125">
        <v>48.545000000000002</v>
      </c>
      <c r="C44" s="126">
        <v>44.334000000000003</v>
      </c>
      <c r="D44" s="127">
        <f t="shared" si="5"/>
        <v>9.4983534082194288E-2</v>
      </c>
      <c r="E44" s="125">
        <v>39.021999999999998</v>
      </c>
      <c r="F44" s="128">
        <v>40.667999999999999</v>
      </c>
      <c r="G44" s="129">
        <f t="shared" si="6"/>
        <v>-4.0474082816956858E-2</v>
      </c>
      <c r="H44" s="130">
        <v>5</v>
      </c>
      <c r="I44" s="131">
        <v>5</v>
      </c>
      <c r="J44" s="132">
        <f t="shared" si="2"/>
        <v>0</v>
      </c>
    </row>
    <row r="45" spans="1:10" s="2" customFormat="1" x14ac:dyDescent="0.25">
      <c r="A45" s="12" t="s">
        <v>35</v>
      </c>
      <c r="B45" s="125">
        <v>276.738</v>
      </c>
      <c r="C45" s="126">
        <v>233.416</v>
      </c>
      <c r="D45" s="127">
        <f t="shared" si="5"/>
        <v>0.1855999588717141</v>
      </c>
      <c r="E45" s="125">
        <v>171.04599999999999</v>
      </c>
      <c r="F45" s="128">
        <v>162.69900000000001</v>
      </c>
      <c r="G45" s="129">
        <f t="shared" si="6"/>
        <v>5.130332700262441E-2</v>
      </c>
      <c r="H45" s="130">
        <v>11</v>
      </c>
      <c r="I45" s="131">
        <v>11</v>
      </c>
      <c r="J45" s="132">
        <f t="shared" si="2"/>
        <v>0</v>
      </c>
    </row>
    <row r="46" spans="1:10" s="2" customFormat="1" x14ac:dyDescent="0.25">
      <c r="A46" s="12" t="s">
        <v>36</v>
      </c>
      <c r="B46" s="125">
        <v>144.77500000000001</v>
      </c>
      <c r="C46" s="126">
        <v>140.947</v>
      </c>
      <c r="D46" s="127">
        <f t="shared" si="5"/>
        <v>2.7159144926816481E-2</v>
      </c>
      <c r="E46" s="125">
        <v>94.082999999999998</v>
      </c>
      <c r="F46" s="128">
        <v>128.429</v>
      </c>
      <c r="G46" s="129">
        <f t="shared" si="6"/>
        <v>-0.26743181057237853</v>
      </c>
      <c r="H46" s="130">
        <v>4</v>
      </c>
      <c r="I46" s="131">
        <v>4</v>
      </c>
      <c r="J46" s="132">
        <f t="shared" si="2"/>
        <v>0</v>
      </c>
    </row>
    <row r="47" spans="1:10" s="2" customFormat="1" x14ac:dyDescent="0.25">
      <c r="A47" s="12" t="s">
        <v>37</v>
      </c>
      <c r="B47" s="125">
        <v>212.755</v>
      </c>
      <c r="C47" s="126">
        <v>190.13200000000001</v>
      </c>
      <c r="D47" s="127">
        <f t="shared" si="5"/>
        <v>0.11898575726337479</v>
      </c>
      <c r="E47" s="125">
        <v>147.756</v>
      </c>
      <c r="F47" s="128">
        <v>148.72499999999999</v>
      </c>
      <c r="G47" s="129">
        <f t="shared" si="6"/>
        <v>-6.5153807362581251E-3</v>
      </c>
      <c r="H47" s="130">
        <v>9</v>
      </c>
      <c r="I47" s="131">
        <v>9</v>
      </c>
      <c r="J47" s="132">
        <f t="shared" si="2"/>
        <v>0</v>
      </c>
    </row>
    <row r="48" spans="1:10" s="2" customFormat="1" x14ac:dyDescent="0.25">
      <c r="A48" s="12" t="s">
        <v>38</v>
      </c>
      <c r="B48" s="125">
        <v>63.887</v>
      </c>
      <c r="C48" s="126">
        <v>58.98</v>
      </c>
      <c r="D48" s="127">
        <f t="shared" si="5"/>
        <v>8.3197694133604783E-2</v>
      </c>
      <c r="E48" s="125">
        <v>41.161000000000001</v>
      </c>
      <c r="F48" s="128">
        <v>43.473999999999997</v>
      </c>
      <c r="G48" s="129">
        <f t="shared" si="6"/>
        <v>-5.320421401297315E-2</v>
      </c>
      <c r="H48" s="130">
        <v>3</v>
      </c>
      <c r="I48" s="131">
        <v>3</v>
      </c>
      <c r="J48" s="132">
        <f t="shared" si="2"/>
        <v>0</v>
      </c>
    </row>
    <row r="49" spans="1:10" s="33" customFormat="1" x14ac:dyDescent="0.25">
      <c r="A49" s="13" t="s">
        <v>107</v>
      </c>
      <c r="B49" s="133" t="s">
        <v>104</v>
      </c>
      <c r="C49" s="134" t="s">
        <v>104</v>
      </c>
      <c r="D49" s="135" t="s">
        <v>104</v>
      </c>
      <c r="E49" s="133" t="s">
        <v>104</v>
      </c>
      <c r="F49" s="136" t="s">
        <v>104</v>
      </c>
      <c r="G49" s="137" t="s">
        <v>104</v>
      </c>
      <c r="H49" s="138">
        <v>3</v>
      </c>
      <c r="I49" s="139">
        <v>4</v>
      </c>
      <c r="J49" s="140">
        <f t="shared" si="2"/>
        <v>-1</v>
      </c>
    </row>
    <row r="50" spans="1:10" s="2" customFormat="1" x14ac:dyDescent="0.25">
      <c r="A50" s="12" t="s">
        <v>73</v>
      </c>
      <c r="B50" s="125">
        <v>49.112000000000002</v>
      </c>
      <c r="C50" s="126">
        <v>41.47</v>
      </c>
      <c r="D50" s="127">
        <f>((B50/C50)-1)</f>
        <v>0.18427779117434295</v>
      </c>
      <c r="E50" s="125">
        <v>62.878</v>
      </c>
      <c r="F50" s="128">
        <v>66.343999999999994</v>
      </c>
      <c r="G50" s="129">
        <f>((E50/F50)-1)</f>
        <v>-5.224285542023388E-2</v>
      </c>
      <c r="H50" s="130">
        <v>4</v>
      </c>
      <c r="I50" s="131">
        <v>4</v>
      </c>
      <c r="J50" s="132">
        <f t="shared" si="2"/>
        <v>0</v>
      </c>
    </row>
    <row r="51" spans="1:10" s="2" customFormat="1" x14ac:dyDescent="0.25">
      <c r="A51" s="12" t="s">
        <v>39</v>
      </c>
      <c r="B51" s="125">
        <v>65.524000000000001</v>
      </c>
      <c r="C51" s="126">
        <v>62.828000000000003</v>
      </c>
      <c r="D51" s="127">
        <f>((B51/C51)-1)</f>
        <v>4.2910804100082744E-2</v>
      </c>
      <c r="E51" s="125">
        <v>54.372999999999998</v>
      </c>
      <c r="F51" s="128">
        <v>53.81</v>
      </c>
      <c r="G51" s="129">
        <f>((E51/F51)-1)</f>
        <v>1.0462739267794063E-2</v>
      </c>
      <c r="H51" s="130">
        <v>3</v>
      </c>
      <c r="I51" s="131">
        <v>3</v>
      </c>
      <c r="J51" s="132">
        <f t="shared" si="2"/>
        <v>0</v>
      </c>
    </row>
    <row r="52" spans="1:10" s="2" customFormat="1" x14ac:dyDescent="0.25">
      <c r="A52" s="13" t="s">
        <v>40</v>
      </c>
      <c r="B52" s="133" t="s">
        <v>104</v>
      </c>
      <c r="C52" s="134" t="s">
        <v>104</v>
      </c>
      <c r="D52" s="135" t="s">
        <v>104</v>
      </c>
      <c r="E52" s="133" t="s">
        <v>104</v>
      </c>
      <c r="F52" s="136" t="s">
        <v>104</v>
      </c>
      <c r="G52" s="137" t="s">
        <v>104</v>
      </c>
      <c r="H52" s="138">
        <v>5</v>
      </c>
      <c r="I52" s="139">
        <v>5</v>
      </c>
      <c r="J52" s="140">
        <f t="shared" si="2"/>
        <v>0</v>
      </c>
    </row>
    <row r="53" spans="1:10" s="2" customFormat="1" x14ac:dyDescent="0.25">
      <c r="A53" s="12" t="s">
        <v>41</v>
      </c>
      <c r="B53" s="125">
        <v>95.283000000000001</v>
      </c>
      <c r="C53" s="126">
        <v>94.411000000000001</v>
      </c>
      <c r="D53" s="127">
        <f t="shared" ref="D53:D65" si="7">((B53/C53)-1)</f>
        <v>9.2362118820901173E-3</v>
      </c>
      <c r="E53" s="125">
        <v>56.926000000000002</v>
      </c>
      <c r="F53" s="128">
        <v>57.116</v>
      </c>
      <c r="G53" s="129">
        <f t="shared" ref="G53:G65" si="8">((E53/F53)-1)</f>
        <v>-3.3265634848378411E-3</v>
      </c>
      <c r="H53" s="130">
        <v>5</v>
      </c>
      <c r="I53" s="131">
        <v>5</v>
      </c>
      <c r="J53" s="132">
        <f t="shared" si="2"/>
        <v>0</v>
      </c>
    </row>
    <row r="54" spans="1:10" s="2" customFormat="1" x14ac:dyDescent="0.25">
      <c r="A54" s="12" t="s">
        <v>42</v>
      </c>
      <c r="B54" s="125">
        <v>478.08800000000002</v>
      </c>
      <c r="C54" s="126">
        <v>421.053</v>
      </c>
      <c r="D54" s="127">
        <f t="shared" si="7"/>
        <v>0.13545800647424433</v>
      </c>
      <c r="E54" s="125">
        <v>201.47499999999999</v>
      </c>
      <c r="F54" s="128">
        <v>203.01499999999999</v>
      </c>
      <c r="G54" s="129">
        <f t="shared" si="8"/>
        <v>-7.5856463808092744E-3</v>
      </c>
      <c r="H54" s="130">
        <v>12</v>
      </c>
      <c r="I54" s="131">
        <v>12</v>
      </c>
      <c r="J54" s="132">
        <f t="shared" si="2"/>
        <v>0</v>
      </c>
    </row>
    <row r="55" spans="1:10" s="2" customFormat="1" x14ac:dyDescent="0.25">
      <c r="A55" s="12" t="s">
        <v>43</v>
      </c>
      <c r="B55" s="125">
        <v>299.83100000000002</v>
      </c>
      <c r="C55" s="126">
        <v>263.04199999999997</v>
      </c>
      <c r="D55" s="127">
        <f t="shared" si="7"/>
        <v>0.13985979425338946</v>
      </c>
      <c r="E55" s="125">
        <v>242.084</v>
      </c>
      <c r="F55" s="128">
        <v>286.33300000000003</v>
      </c>
      <c r="G55" s="129">
        <f t="shared" si="8"/>
        <v>-0.15453685045034982</v>
      </c>
      <c r="H55" s="130">
        <v>12</v>
      </c>
      <c r="I55" s="131">
        <v>11</v>
      </c>
      <c r="J55" s="132">
        <f t="shared" si="2"/>
        <v>1</v>
      </c>
    </row>
    <row r="56" spans="1:10" s="2" customFormat="1" x14ac:dyDescent="0.25">
      <c r="A56" s="12" t="s">
        <v>44</v>
      </c>
      <c r="B56" s="125">
        <v>126.17100000000001</v>
      </c>
      <c r="C56" s="126">
        <v>112.932</v>
      </c>
      <c r="D56" s="127">
        <f t="shared" si="7"/>
        <v>0.11722983742429083</v>
      </c>
      <c r="E56" s="125">
        <v>85.281999999999996</v>
      </c>
      <c r="F56" s="128">
        <v>85.554000000000002</v>
      </c>
      <c r="G56" s="129">
        <f t="shared" si="8"/>
        <v>-3.1792785842860161E-3</v>
      </c>
      <c r="H56" s="130">
        <v>4</v>
      </c>
      <c r="I56" s="131">
        <v>4</v>
      </c>
      <c r="J56" s="132">
        <f t="shared" si="2"/>
        <v>0</v>
      </c>
    </row>
    <row r="57" spans="1:10" s="2" customFormat="1" x14ac:dyDescent="0.25">
      <c r="A57" s="12" t="s">
        <v>45</v>
      </c>
      <c r="B57" s="125">
        <v>141.322</v>
      </c>
      <c r="C57" s="126">
        <v>117.76600000000001</v>
      </c>
      <c r="D57" s="127">
        <f t="shared" si="7"/>
        <v>0.20002377596250187</v>
      </c>
      <c r="E57" s="125">
        <v>118.592</v>
      </c>
      <c r="F57" s="128">
        <v>111.93600000000001</v>
      </c>
      <c r="G57" s="129">
        <f t="shared" si="8"/>
        <v>5.9462550028587691E-2</v>
      </c>
      <c r="H57" s="130">
        <v>6</v>
      </c>
      <c r="I57" s="131">
        <v>5</v>
      </c>
      <c r="J57" s="132">
        <f t="shared" si="2"/>
        <v>1</v>
      </c>
    </row>
    <row r="58" spans="1:10" s="2" customFormat="1" x14ac:dyDescent="0.25">
      <c r="A58" s="12" t="s">
        <v>46</v>
      </c>
      <c r="B58" s="125">
        <v>71.385999999999996</v>
      </c>
      <c r="C58" s="126">
        <v>68.850999999999999</v>
      </c>
      <c r="D58" s="127">
        <f t="shared" si="7"/>
        <v>3.6818637347315164E-2</v>
      </c>
      <c r="E58" s="125">
        <v>50.643000000000001</v>
      </c>
      <c r="F58" s="128">
        <v>49.896000000000001</v>
      </c>
      <c r="G58" s="129">
        <f t="shared" si="8"/>
        <v>1.4971139971140079E-2</v>
      </c>
      <c r="H58" s="130">
        <v>4</v>
      </c>
      <c r="I58" s="131">
        <v>4</v>
      </c>
      <c r="J58" s="132">
        <f t="shared" si="2"/>
        <v>0</v>
      </c>
    </row>
    <row r="59" spans="1:10" s="2" customFormat="1" x14ac:dyDescent="0.25">
      <c r="A59" s="12" t="s">
        <v>108</v>
      </c>
      <c r="B59" s="125">
        <v>38.137999999999998</v>
      </c>
      <c r="C59" s="126">
        <v>38.938000000000002</v>
      </c>
      <c r="D59" s="127">
        <f t="shared" si="7"/>
        <v>-2.0545482562021822E-2</v>
      </c>
      <c r="E59" s="125">
        <v>46.476999999999997</v>
      </c>
      <c r="F59" s="128">
        <v>42.862000000000002</v>
      </c>
      <c r="G59" s="129">
        <f t="shared" si="8"/>
        <v>8.4340441416639322E-2</v>
      </c>
      <c r="H59" s="130">
        <v>4</v>
      </c>
      <c r="I59" s="131">
        <v>4</v>
      </c>
      <c r="J59" s="132">
        <f t="shared" si="2"/>
        <v>0</v>
      </c>
    </row>
    <row r="60" spans="1:10" s="2" customFormat="1" x14ac:dyDescent="0.25">
      <c r="A60" s="12" t="s">
        <v>47</v>
      </c>
      <c r="B60" s="125">
        <v>266.63600000000002</v>
      </c>
      <c r="C60" s="126">
        <v>211.99700000000001</v>
      </c>
      <c r="D60" s="127">
        <f t="shared" si="7"/>
        <v>0.25773477926574428</v>
      </c>
      <c r="E60" s="125">
        <v>116.166</v>
      </c>
      <c r="F60" s="128">
        <v>112.143</v>
      </c>
      <c r="G60" s="129">
        <f t="shared" si="8"/>
        <v>3.5873839651159756E-2</v>
      </c>
      <c r="H60" s="130">
        <v>7</v>
      </c>
      <c r="I60" s="131">
        <v>7</v>
      </c>
      <c r="J60" s="132">
        <f t="shared" si="2"/>
        <v>0</v>
      </c>
    </row>
    <row r="61" spans="1:10" s="2" customFormat="1" x14ac:dyDescent="0.25">
      <c r="A61" s="12" t="s">
        <v>48</v>
      </c>
      <c r="B61" s="125">
        <v>784.89800000000002</v>
      </c>
      <c r="C61" s="126">
        <v>774.39599999999996</v>
      </c>
      <c r="D61" s="127">
        <f t="shared" si="7"/>
        <v>1.3561536991410161E-2</v>
      </c>
      <c r="E61" s="125">
        <v>426.93700000000001</v>
      </c>
      <c r="F61" s="128">
        <v>430.762</v>
      </c>
      <c r="G61" s="129">
        <f t="shared" si="8"/>
        <v>-8.8796133363666652E-3</v>
      </c>
      <c r="H61" s="130">
        <v>24</v>
      </c>
      <c r="I61" s="131">
        <v>25</v>
      </c>
      <c r="J61" s="132">
        <f t="shared" si="2"/>
        <v>-1</v>
      </c>
    </row>
    <row r="62" spans="1:10" s="2" customFormat="1" x14ac:dyDescent="0.25">
      <c r="A62" s="12" t="s">
        <v>49</v>
      </c>
      <c r="B62" s="125">
        <v>1044.223</v>
      </c>
      <c r="C62" s="126">
        <v>1014.162</v>
      </c>
      <c r="D62" s="127">
        <f t="shared" si="7"/>
        <v>2.9641221027804088E-2</v>
      </c>
      <c r="E62" s="125">
        <v>607.89599999999996</v>
      </c>
      <c r="F62" s="128">
        <v>557.56899999999996</v>
      </c>
      <c r="G62" s="129">
        <f t="shared" si="8"/>
        <v>9.0261474364607741E-2</v>
      </c>
      <c r="H62" s="130">
        <v>27</v>
      </c>
      <c r="I62" s="131">
        <v>27</v>
      </c>
      <c r="J62" s="132">
        <f t="shared" si="2"/>
        <v>0</v>
      </c>
    </row>
    <row r="63" spans="1:10" s="2" customFormat="1" x14ac:dyDescent="0.25">
      <c r="A63" s="12" t="s">
        <v>50</v>
      </c>
      <c r="B63" s="125">
        <v>119.068</v>
      </c>
      <c r="C63" s="126">
        <v>102.67</v>
      </c>
      <c r="D63" s="127">
        <f t="shared" si="7"/>
        <v>0.1597155936495569</v>
      </c>
      <c r="E63" s="125">
        <v>103.44199999999999</v>
      </c>
      <c r="F63" s="128">
        <v>103.42400000000001</v>
      </c>
      <c r="G63" s="129">
        <f t="shared" si="8"/>
        <v>1.7404084158401112E-4</v>
      </c>
      <c r="H63" s="130">
        <v>5</v>
      </c>
      <c r="I63" s="131">
        <v>5</v>
      </c>
      <c r="J63" s="132">
        <f t="shared" si="2"/>
        <v>0</v>
      </c>
    </row>
    <row r="64" spans="1:10" s="2" customFormat="1" x14ac:dyDescent="0.25">
      <c r="A64" s="12" t="s">
        <v>51</v>
      </c>
      <c r="B64" s="125">
        <v>39.959000000000003</v>
      </c>
      <c r="C64" s="126">
        <v>34.456000000000003</v>
      </c>
      <c r="D64" s="127">
        <f t="shared" si="7"/>
        <v>0.1597109356860924</v>
      </c>
      <c r="E64" s="125">
        <v>51.671999999999997</v>
      </c>
      <c r="F64" s="128">
        <v>45.204999999999998</v>
      </c>
      <c r="G64" s="129">
        <f t="shared" si="8"/>
        <v>0.14305939608450391</v>
      </c>
      <c r="H64" s="130">
        <v>3</v>
      </c>
      <c r="I64" s="131">
        <v>3</v>
      </c>
      <c r="J64" s="132">
        <f t="shared" si="2"/>
        <v>0</v>
      </c>
    </row>
    <row r="65" spans="1:10" s="2" customFormat="1" x14ac:dyDescent="0.25">
      <c r="A65" s="12" t="s">
        <v>52</v>
      </c>
      <c r="B65" s="125">
        <v>254.042</v>
      </c>
      <c r="C65" s="126">
        <v>228.90600000000001</v>
      </c>
      <c r="D65" s="127">
        <f t="shared" si="7"/>
        <v>0.10980926668588853</v>
      </c>
      <c r="E65" s="125">
        <v>195.654</v>
      </c>
      <c r="F65" s="128">
        <v>188.80500000000001</v>
      </c>
      <c r="G65" s="129">
        <f t="shared" si="8"/>
        <v>3.6275522364344059E-2</v>
      </c>
      <c r="H65" s="130">
        <v>10</v>
      </c>
      <c r="I65" s="131">
        <v>10</v>
      </c>
      <c r="J65" s="132">
        <f t="shared" si="2"/>
        <v>0</v>
      </c>
    </row>
    <row r="66" spans="1:10" s="2" customFormat="1" x14ac:dyDescent="0.25">
      <c r="A66" s="13" t="s">
        <v>53</v>
      </c>
      <c r="B66" s="133" t="s">
        <v>104</v>
      </c>
      <c r="C66" s="134" t="s">
        <v>104</v>
      </c>
      <c r="D66" s="135" t="s">
        <v>104</v>
      </c>
      <c r="E66" s="133" t="s">
        <v>104</v>
      </c>
      <c r="F66" s="136" t="s">
        <v>104</v>
      </c>
      <c r="G66" s="137" t="s">
        <v>104</v>
      </c>
      <c r="H66" s="138">
        <v>2</v>
      </c>
      <c r="I66" s="139">
        <v>2</v>
      </c>
      <c r="J66" s="140">
        <f t="shared" si="2"/>
        <v>0</v>
      </c>
    </row>
    <row r="67" spans="1:10" s="2" customFormat="1" x14ac:dyDescent="0.25">
      <c r="A67" s="12" t="s">
        <v>54</v>
      </c>
      <c r="B67" s="125">
        <v>216.73099999999999</v>
      </c>
      <c r="C67" s="126">
        <v>201.49199999999999</v>
      </c>
      <c r="D67" s="127">
        <f>((B67/C67)-1)</f>
        <v>7.5630794274710755E-2</v>
      </c>
      <c r="E67" s="125">
        <v>109.97799999999999</v>
      </c>
      <c r="F67" s="128">
        <v>125.42100000000001</v>
      </c>
      <c r="G67" s="129">
        <f>((E67/F67)-1)</f>
        <v>-0.12312930051586268</v>
      </c>
      <c r="H67" s="130">
        <v>8</v>
      </c>
      <c r="I67" s="131">
        <v>8</v>
      </c>
      <c r="J67" s="132">
        <f t="shared" si="2"/>
        <v>0</v>
      </c>
    </row>
    <row r="68" spans="1:10" s="2" customFormat="1" x14ac:dyDescent="0.25">
      <c r="A68" s="39" t="s">
        <v>55</v>
      </c>
      <c r="B68" s="143">
        <v>505.28100000000001</v>
      </c>
      <c r="C68" s="144">
        <v>491.06599999999997</v>
      </c>
      <c r="D68" s="145">
        <f>((B68/C68)-1)</f>
        <v>2.8947229089368864E-2</v>
      </c>
      <c r="E68" s="143">
        <v>353.78100000000001</v>
      </c>
      <c r="F68" s="146">
        <v>318.892</v>
      </c>
      <c r="G68" s="147">
        <f>((E68/F68)-1)</f>
        <v>0.10940694655243788</v>
      </c>
      <c r="H68" s="148">
        <v>12</v>
      </c>
      <c r="I68" s="149">
        <v>13</v>
      </c>
      <c r="J68" s="150">
        <f t="shared" si="2"/>
        <v>-1</v>
      </c>
    </row>
    <row r="69" spans="1:10" s="2" customFormat="1" ht="13.5" thickBot="1" x14ac:dyDescent="0.3">
      <c r="A69" s="35" t="s">
        <v>56</v>
      </c>
      <c r="B69" s="151">
        <v>434.459</v>
      </c>
      <c r="C69" s="152">
        <v>378.709</v>
      </c>
      <c r="D69" s="153">
        <f>((B69/C69)-1)</f>
        <v>0.14721065514682774</v>
      </c>
      <c r="E69" s="151">
        <v>337.38600000000002</v>
      </c>
      <c r="F69" s="154">
        <v>347.15800000000002</v>
      </c>
      <c r="G69" s="155">
        <f>((E69/F69)-1)</f>
        <v>-2.8148566358833671E-2</v>
      </c>
      <c r="H69" s="156" t="s">
        <v>104</v>
      </c>
      <c r="I69" s="157" t="s">
        <v>104</v>
      </c>
      <c r="J69" s="158" t="s">
        <v>104</v>
      </c>
    </row>
    <row r="70" spans="1:10" s="64" customFormat="1" ht="16.5" thickTop="1" thickBot="1" x14ac:dyDescent="0.3">
      <c r="A70" s="60" t="s">
        <v>109</v>
      </c>
      <c r="B70" s="159">
        <v>38543.464999999997</v>
      </c>
      <c r="C70" s="160">
        <v>32859.727000000006</v>
      </c>
      <c r="D70" s="161">
        <f>((B70/C70)-1)</f>
        <v>0.17296972674179512</v>
      </c>
      <c r="E70" s="159">
        <v>22501.9</v>
      </c>
      <c r="F70" s="162">
        <v>21902.83</v>
      </c>
      <c r="G70" s="163">
        <f>((E70/F70)-1)</f>
        <v>2.7351260088308127E-2</v>
      </c>
      <c r="H70" s="164">
        <v>842</v>
      </c>
      <c r="I70" s="165">
        <v>851</v>
      </c>
      <c r="J70" s="166">
        <f>H70-I70</f>
        <v>-9</v>
      </c>
    </row>
    <row r="71" spans="1:10" s="2" customFormat="1" ht="6" customHeight="1" x14ac:dyDescent="0.25"/>
    <row r="72" spans="1:10" s="57" customFormat="1" ht="15" customHeight="1" x14ac:dyDescent="0.25">
      <c r="A72" s="173" t="s">
        <v>117</v>
      </c>
      <c r="B72" s="173"/>
      <c r="C72" s="173"/>
      <c r="D72" s="173"/>
      <c r="E72" s="173"/>
      <c r="F72" s="173"/>
      <c r="G72" s="173"/>
      <c r="H72" s="173"/>
      <c r="I72" s="173"/>
      <c r="J72" s="173"/>
    </row>
    <row r="73" spans="1:10" s="57" customFormat="1" ht="15" customHeight="1" x14ac:dyDescent="0.25">
      <c r="A73" s="173" t="s">
        <v>111</v>
      </c>
      <c r="B73" s="173"/>
      <c r="C73" s="173"/>
      <c r="D73" s="173"/>
      <c r="E73" s="173"/>
      <c r="F73" s="173"/>
      <c r="G73" s="173"/>
      <c r="H73" s="173"/>
      <c r="I73" s="173"/>
      <c r="J73" s="173"/>
    </row>
    <row r="74" spans="1:10" s="2" customFormat="1" ht="6" customHeight="1" x14ac:dyDescent="0.25"/>
    <row r="75" spans="1:10" s="2" customFormat="1" x14ac:dyDescent="0.25"/>
    <row r="76" spans="1:10" s="2" customFormat="1" x14ac:dyDescent="0.25"/>
  </sheetData>
  <mergeCells count="18">
    <mergeCell ref="A1:J1"/>
    <mergeCell ref="A2:J2"/>
    <mergeCell ref="A3:J3"/>
    <mergeCell ref="A5:A8"/>
    <mergeCell ref="B5:D6"/>
    <mergeCell ref="E5:G6"/>
    <mergeCell ref="H5:J6"/>
    <mergeCell ref="B7:B8"/>
    <mergeCell ref="C7:C8"/>
    <mergeCell ref="D7:D8"/>
    <mergeCell ref="A72:J72"/>
    <mergeCell ref="A73:J73"/>
    <mergeCell ref="E7:E8"/>
    <mergeCell ref="F7:F8"/>
    <mergeCell ref="G7:G8"/>
    <mergeCell ref="H7:H8"/>
    <mergeCell ref="I7:I8"/>
    <mergeCell ref="J7:J8"/>
  </mergeCells>
  <printOptions horizontalCentered="1" verticalCentered="1"/>
  <pageMargins left="0.39370078740157483" right="0.39370078740157483" top="0.39370078740157483" bottom="0.39370078740157483" header="0.19685039370078741" footer="0.39370078740157483"/>
  <pageSetup paperSize="9" scale="7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C31" sqref="C31"/>
    </sheetView>
  </sheetViews>
  <sheetFormatPr defaultColWidth="8" defaultRowHeight="12.75" x14ac:dyDescent="0.2"/>
  <cols>
    <col min="1" max="1" width="20.375" style="1" customWidth="1"/>
    <col min="2" max="14" width="8.625" style="1" customWidth="1"/>
    <col min="15" max="16384" width="8" style="1"/>
  </cols>
  <sheetData>
    <row r="1" spans="1:14" s="50" customFormat="1" ht="30" customHeight="1" x14ac:dyDescent="0.25">
      <c r="A1" s="205" t="s">
        <v>87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51" customFormat="1" ht="20.100000000000001" customHeight="1" x14ac:dyDescent="0.25">
      <c r="A2" s="175" t="s">
        <v>84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s="53" customFormat="1" ht="20.100000000000001" customHeight="1" x14ac:dyDescent="0.25">
      <c r="A3" s="176" t="s">
        <v>82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s="55" customFormat="1" ht="8.1" customHeight="1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57" customFormat="1" ht="15" customHeight="1" x14ac:dyDescent="0.25">
      <c r="A5" s="56" t="s">
        <v>57</v>
      </c>
      <c r="B5" s="206">
        <v>1998</v>
      </c>
      <c r="C5" s="203">
        <v>1999</v>
      </c>
      <c r="D5" s="203">
        <v>2000</v>
      </c>
      <c r="E5" s="203">
        <v>2001</v>
      </c>
      <c r="F5" s="203">
        <v>2002</v>
      </c>
      <c r="G5" s="203">
        <v>2003</v>
      </c>
      <c r="H5" s="203">
        <v>2004</v>
      </c>
      <c r="I5" s="203">
        <v>2005</v>
      </c>
      <c r="J5" s="203">
        <v>2006</v>
      </c>
      <c r="K5" s="203">
        <v>2007</v>
      </c>
      <c r="L5" s="203">
        <v>2008</v>
      </c>
      <c r="M5" s="203">
        <v>2009</v>
      </c>
      <c r="N5" s="208">
        <v>2010</v>
      </c>
    </row>
    <row r="6" spans="1:14" s="57" customFormat="1" ht="15" customHeight="1" thickBot="1" x14ac:dyDescent="0.3">
      <c r="A6" s="58" t="s">
        <v>0</v>
      </c>
      <c r="B6" s="20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9"/>
    </row>
    <row r="7" spans="1:14" s="2" customFormat="1" x14ac:dyDescent="0.25">
      <c r="A7" s="11" t="s">
        <v>1</v>
      </c>
      <c r="B7" s="7">
        <v>98.572999999999993</v>
      </c>
      <c r="C7" s="3">
        <v>111.91200000000001</v>
      </c>
      <c r="D7" s="3">
        <v>149.76900000000001</v>
      </c>
      <c r="E7" s="3">
        <v>182.81700000000001</v>
      </c>
      <c r="F7" s="3">
        <v>190.16200000000001</v>
      </c>
      <c r="G7" s="3">
        <v>192.98500000000001</v>
      </c>
      <c r="H7" s="3">
        <v>188.71899999999999</v>
      </c>
      <c r="I7" s="3">
        <v>177.798</v>
      </c>
      <c r="J7" s="3">
        <v>196.57900000000001</v>
      </c>
      <c r="K7" s="3">
        <v>230.733</v>
      </c>
      <c r="L7" s="3">
        <v>234.39699999999999</v>
      </c>
      <c r="M7" s="3">
        <v>238.928</v>
      </c>
      <c r="N7" s="23">
        <v>264.97800000000001</v>
      </c>
    </row>
    <row r="8" spans="1:14" s="2" customFormat="1" x14ac:dyDescent="0.25">
      <c r="A8" s="12" t="s">
        <v>2</v>
      </c>
      <c r="B8" s="8">
        <v>244.619</v>
      </c>
      <c r="C8" s="4">
        <v>248.21799999999999</v>
      </c>
      <c r="D8" s="4">
        <v>296.125</v>
      </c>
      <c r="E8" s="4">
        <v>437.548</v>
      </c>
      <c r="F8" s="4">
        <v>410.12700000000001</v>
      </c>
      <c r="G8" s="4">
        <v>272.774</v>
      </c>
      <c r="H8" s="4">
        <v>271.79199999999997</v>
      </c>
      <c r="I8" s="4">
        <v>271.91199999999998</v>
      </c>
      <c r="J8" s="4">
        <v>290.012</v>
      </c>
      <c r="K8" s="4">
        <v>337.14299999999997</v>
      </c>
      <c r="L8" s="4">
        <v>344.59899999999999</v>
      </c>
      <c r="M8" s="4">
        <v>348.815</v>
      </c>
      <c r="N8" s="24">
        <v>353.46300000000002</v>
      </c>
    </row>
    <row r="9" spans="1:14" s="2" customFormat="1" x14ac:dyDescent="0.25">
      <c r="A9" s="12" t="s">
        <v>3</v>
      </c>
      <c r="B9" s="9" t="s">
        <v>58</v>
      </c>
      <c r="C9" s="4">
        <v>29.937000000000001</v>
      </c>
      <c r="D9" s="4">
        <v>30.908000000000001</v>
      </c>
      <c r="E9" s="4">
        <v>34.973999999999997</v>
      </c>
      <c r="F9" s="4">
        <v>36.055999999999997</v>
      </c>
      <c r="G9" s="4">
        <v>38.564999999999998</v>
      </c>
      <c r="H9" s="4">
        <v>41.406999999999996</v>
      </c>
      <c r="I9" s="4">
        <v>43.994</v>
      </c>
      <c r="J9" s="4">
        <v>41.856000000000002</v>
      </c>
      <c r="K9" s="4">
        <v>47.493000000000002</v>
      </c>
      <c r="L9" s="4">
        <v>38.814</v>
      </c>
      <c r="M9" s="4">
        <v>40.649000000000001</v>
      </c>
      <c r="N9" s="24">
        <v>44.212000000000003</v>
      </c>
    </row>
    <row r="10" spans="1:14" s="2" customFormat="1" x14ac:dyDescent="0.25">
      <c r="A10" s="12" t="s">
        <v>4</v>
      </c>
      <c r="B10" s="8">
        <v>41.682000000000002</v>
      </c>
      <c r="C10" s="4">
        <v>43.438000000000002</v>
      </c>
      <c r="D10" s="4">
        <v>62.203000000000003</v>
      </c>
      <c r="E10" s="4">
        <v>74.159000000000006</v>
      </c>
      <c r="F10" s="4">
        <v>77.242000000000004</v>
      </c>
      <c r="G10" s="4">
        <v>94.094999999999999</v>
      </c>
      <c r="H10" s="4">
        <v>102.739</v>
      </c>
      <c r="I10" s="4">
        <v>109.527</v>
      </c>
      <c r="J10" s="4">
        <v>116.565</v>
      </c>
      <c r="K10" s="4">
        <v>130.49199999999999</v>
      </c>
      <c r="L10" s="4">
        <v>120.355</v>
      </c>
      <c r="M10" s="4">
        <v>108.947</v>
      </c>
      <c r="N10" s="24">
        <v>139.01599999999999</v>
      </c>
    </row>
    <row r="11" spans="1:14" s="2" customFormat="1" x14ac:dyDescent="0.25">
      <c r="A11" s="12" t="s">
        <v>5</v>
      </c>
      <c r="B11" s="8">
        <v>40.212000000000003</v>
      </c>
      <c r="C11" s="4">
        <v>49.314999999999998</v>
      </c>
      <c r="D11" s="4">
        <v>50.076000000000001</v>
      </c>
      <c r="E11" s="4">
        <v>51.076999999999998</v>
      </c>
      <c r="F11" s="4">
        <v>54.994</v>
      </c>
      <c r="G11" s="4">
        <v>87.727000000000004</v>
      </c>
      <c r="H11" s="4">
        <v>112.791</v>
      </c>
      <c r="I11" s="4">
        <v>126.68899999999999</v>
      </c>
      <c r="J11" s="4">
        <v>107.70699999999999</v>
      </c>
      <c r="K11" s="4">
        <v>113.1</v>
      </c>
      <c r="L11" s="4">
        <v>119.136</v>
      </c>
      <c r="M11" s="4">
        <v>123.134</v>
      </c>
      <c r="N11" s="24">
        <v>131.38800000000001</v>
      </c>
    </row>
    <row r="12" spans="1:14" s="2" customFormat="1" x14ac:dyDescent="0.25">
      <c r="A12" s="12" t="s">
        <v>6</v>
      </c>
      <c r="B12" s="8">
        <v>16445.330000000002</v>
      </c>
      <c r="C12" s="4">
        <v>17920.27</v>
      </c>
      <c r="D12" s="4">
        <v>19019.45</v>
      </c>
      <c r="E12" s="4">
        <v>16451.14</v>
      </c>
      <c r="F12" s="4">
        <v>17234.669999999998</v>
      </c>
      <c r="G12" s="4">
        <v>16804.099999999999</v>
      </c>
      <c r="H12" s="4">
        <v>17720.041000000001</v>
      </c>
      <c r="I12" s="4">
        <v>18942.133999999998</v>
      </c>
      <c r="J12" s="4">
        <v>20469.293000000001</v>
      </c>
      <c r="K12" s="4">
        <v>20871.402999999998</v>
      </c>
      <c r="L12" s="4">
        <v>20966.488000000001</v>
      </c>
      <c r="M12" s="4">
        <v>19525.626</v>
      </c>
      <c r="N12" s="24">
        <v>24378.397000000001</v>
      </c>
    </row>
    <row r="13" spans="1:14" s="2" customFormat="1" x14ac:dyDescent="0.25">
      <c r="A13" s="13" t="s">
        <v>7</v>
      </c>
      <c r="B13" s="10" t="s">
        <v>8</v>
      </c>
      <c r="C13" s="5" t="s">
        <v>8</v>
      </c>
      <c r="D13" s="5" t="s">
        <v>8</v>
      </c>
      <c r="E13" s="5" t="s">
        <v>8</v>
      </c>
      <c r="F13" s="5" t="s">
        <v>8</v>
      </c>
      <c r="G13" s="5" t="s">
        <v>8</v>
      </c>
      <c r="H13" s="5"/>
      <c r="I13" s="5"/>
      <c r="J13" s="5"/>
      <c r="K13" s="5"/>
      <c r="L13" s="5"/>
      <c r="M13" s="5"/>
      <c r="N13" s="25"/>
    </row>
    <row r="14" spans="1:14" s="2" customFormat="1" x14ac:dyDescent="0.25">
      <c r="A14" s="12" t="s">
        <v>9</v>
      </c>
      <c r="B14" s="8">
        <v>115.625</v>
      </c>
      <c r="C14" s="4">
        <v>142.14599999999999</v>
      </c>
      <c r="D14" s="4">
        <v>158.15600000000001</v>
      </c>
      <c r="E14" s="4">
        <v>186.89500000000001</v>
      </c>
      <c r="F14" s="4">
        <v>202.93899999999999</v>
      </c>
      <c r="G14" s="4">
        <v>436.74099999999999</v>
      </c>
      <c r="H14" s="4">
        <v>400.31900000000002</v>
      </c>
      <c r="I14" s="4">
        <v>421.41199999999998</v>
      </c>
      <c r="J14" s="4">
        <v>429.923</v>
      </c>
      <c r="K14" s="4">
        <v>491.61399999999998</v>
      </c>
      <c r="L14" s="4">
        <v>499.89499999999998</v>
      </c>
      <c r="M14" s="4">
        <v>451.71100000000001</v>
      </c>
      <c r="N14" s="24">
        <v>392.74299999999999</v>
      </c>
    </row>
    <row r="15" spans="1:14" s="2" customFormat="1" x14ac:dyDescent="0.25">
      <c r="A15" s="12" t="s">
        <v>10</v>
      </c>
      <c r="B15" s="8">
        <v>152.22900000000001</v>
      </c>
      <c r="C15" s="4">
        <v>167.79400000000001</v>
      </c>
      <c r="D15" s="4">
        <v>203.363</v>
      </c>
      <c r="E15" s="4">
        <v>252.161</v>
      </c>
      <c r="F15" s="4">
        <v>260.47500000000002</v>
      </c>
      <c r="G15" s="4">
        <v>237.506</v>
      </c>
      <c r="H15" s="4">
        <v>257.428</v>
      </c>
      <c r="I15" s="4">
        <v>431.92500000000001</v>
      </c>
      <c r="J15" s="4">
        <v>434.41399999999999</v>
      </c>
      <c r="K15" s="4">
        <v>496.17</v>
      </c>
      <c r="L15" s="4">
        <v>482.19</v>
      </c>
      <c r="M15" s="4">
        <v>505.78300000000002</v>
      </c>
      <c r="N15" s="24">
        <v>493.50400000000002</v>
      </c>
    </row>
    <row r="16" spans="1:14" s="2" customFormat="1" x14ac:dyDescent="0.25">
      <c r="A16" s="13" t="s">
        <v>11</v>
      </c>
      <c r="B16" s="10" t="s">
        <v>8</v>
      </c>
      <c r="C16" s="5" t="s">
        <v>8</v>
      </c>
      <c r="D16" s="5" t="s">
        <v>8</v>
      </c>
      <c r="E16" s="5" t="s">
        <v>8</v>
      </c>
      <c r="F16" s="5" t="s">
        <v>8</v>
      </c>
      <c r="G16" s="5" t="s">
        <v>8</v>
      </c>
      <c r="H16" s="5"/>
      <c r="I16" s="5"/>
      <c r="J16" s="5"/>
      <c r="K16" s="5"/>
      <c r="L16" s="5"/>
      <c r="M16" s="5"/>
      <c r="N16" s="25"/>
    </row>
    <row r="17" spans="1:14" s="2" customFormat="1" x14ac:dyDescent="0.25">
      <c r="A17" s="12" t="s">
        <v>12</v>
      </c>
      <c r="B17" s="8">
        <v>396.67500000000001</v>
      </c>
      <c r="C17" s="4">
        <v>484.101</v>
      </c>
      <c r="D17" s="4">
        <v>573.27200000000005</v>
      </c>
      <c r="E17" s="4">
        <v>730.28300000000002</v>
      </c>
      <c r="F17" s="4">
        <v>754.10900000000004</v>
      </c>
      <c r="G17" s="4">
        <v>1003.1609999999999</v>
      </c>
      <c r="H17" s="4">
        <v>1085.2090000000001</v>
      </c>
      <c r="I17" s="4">
        <v>1353.809</v>
      </c>
      <c r="J17" s="4">
        <v>1514.471</v>
      </c>
      <c r="K17" s="4">
        <v>1642.317</v>
      </c>
      <c r="L17" s="4">
        <v>1364.89</v>
      </c>
      <c r="M17" s="4">
        <v>1269.75</v>
      </c>
      <c r="N17" s="24">
        <v>1373.316</v>
      </c>
    </row>
    <row r="18" spans="1:14" s="2" customFormat="1" x14ac:dyDescent="0.25">
      <c r="A18" s="12" t="s">
        <v>13</v>
      </c>
      <c r="B18" s="9" t="s">
        <v>58</v>
      </c>
      <c r="C18" s="6" t="s">
        <v>58</v>
      </c>
      <c r="D18" s="4">
        <v>17.045000000000002</v>
      </c>
      <c r="E18" s="4">
        <v>30.818999999999999</v>
      </c>
      <c r="F18" s="4">
        <v>35.798999999999999</v>
      </c>
      <c r="G18" s="4">
        <v>37.857999999999997</v>
      </c>
      <c r="H18" s="4">
        <v>45.816000000000003</v>
      </c>
      <c r="I18" s="4">
        <v>41.517000000000003</v>
      </c>
      <c r="J18" s="4">
        <v>52.664000000000001</v>
      </c>
      <c r="K18" s="4">
        <v>58.643000000000001</v>
      </c>
      <c r="L18" s="4">
        <v>60.529000000000003</v>
      </c>
      <c r="M18" s="4">
        <v>55.633000000000003</v>
      </c>
      <c r="N18" s="24">
        <v>58.234000000000002</v>
      </c>
    </row>
    <row r="19" spans="1:14" s="2" customFormat="1" x14ac:dyDescent="0.25">
      <c r="A19" s="13" t="s">
        <v>14</v>
      </c>
      <c r="B19" s="10" t="s">
        <v>8</v>
      </c>
      <c r="C19" s="5" t="s">
        <v>8</v>
      </c>
      <c r="D19" s="5" t="s">
        <v>8</v>
      </c>
      <c r="E19" s="5" t="s">
        <v>8</v>
      </c>
      <c r="F19" s="5" t="s">
        <v>8</v>
      </c>
      <c r="G19" s="5" t="s">
        <v>8</v>
      </c>
      <c r="H19" s="5"/>
      <c r="I19" s="5"/>
      <c r="J19" s="5"/>
      <c r="K19" s="5"/>
      <c r="L19" s="5"/>
      <c r="M19" s="5"/>
      <c r="N19" s="25"/>
    </row>
    <row r="20" spans="1:14" s="2" customFormat="1" x14ac:dyDescent="0.25">
      <c r="A20" s="13" t="s">
        <v>15</v>
      </c>
      <c r="B20" s="10" t="s">
        <v>8</v>
      </c>
      <c r="C20" s="5" t="s">
        <v>8</v>
      </c>
      <c r="D20" s="5" t="s">
        <v>8</v>
      </c>
      <c r="E20" s="5" t="s">
        <v>8</v>
      </c>
      <c r="F20" s="5" t="s">
        <v>8</v>
      </c>
      <c r="G20" s="5" t="s">
        <v>8</v>
      </c>
      <c r="H20" s="5"/>
      <c r="I20" s="5"/>
      <c r="J20" s="5"/>
      <c r="K20" s="5"/>
      <c r="L20" s="5"/>
      <c r="M20" s="5"/>
      <c r="N20" s="25"/>
    </row>
    <row r="21" spans="1:14" s="2" customFormat="1" x14ac:dyDescent="0.25">
      <c r="A21" s="13" t="s">
        <v>16</v>
      </c>
      <c r="B21" s="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58</v>
      </c>
      <c r="J21" s="6" t="s">
        <v>58</v>
      </c>
      <c r="K21" s="6" t="s">
        <v>58</v>
      </c>
      <c r="L21" s="6" t="s">
        <v>58</v>
      </c>
      <c r="M21" s="6" t="s">
        <v>58</v>
      </c>
      <c r="N21" s="34" t="s">
        <v>58</v>
      </c>
    </row>
    <row r="22" spans="1:14" s="2" customFormat="1" x14ac:dyDescent="0.25">
      <c r="A22" s="12" t="s">
        <v>64</v>
      </c>
      <c r="B22" s="9" t="s">
        <v>58</v>
      </c>
      <c r="C22" s="9" t="s">
        <v>58</v>
      </c>
      <c r="D22" s="9" t="s">
        <v>58</v>
      </c>
      <c r="E22" s="9" t="s">
        <v>58</v>
      </c>
      <c r="F22" s="9" t="s">
        <v>58</v>
      </c>
      <c r="G22" s="9" t="s">
        <v>58</v>
      </c>
      <c r="H22" s="4">
        <v>26.81</v>
      </c>
      <c r="I22" s="4">
        <v>32.445999999999998</v>
      </c>
      <c r="J22" s="4">
        <v>40.847999999999999</v>
      </c>
      <c r="K22" s="4">
        <v>53.445</v>
      </c>
      <c r="L22" s="4">
        <v>54.796999999999997</v>
      </c>
      <c r="M22" s="4">
        <v>58.845999999999997</v>
      </c>
      <c r="N22" s="24">
        <v>61.65</v>
      </c>
    </row>
    <row r="23" spans="1:14" s="2" customFormat="1" x14ac:dyDescent="0.25">
      <c r="A23" s="12" t="s">
        <v>65</v>
      </c>
      <c r="B23" s="9" t="s">
        <v>58</v>
      </c>
      <c r="C23" s="9" t="s">
        <v>58</v>
      </c>
      <c r="D23" s="9" t="s">
        <v>58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4">
        <v>39.197000000000003</v>
      </c>
      <c r="K23" s="4">
        <v>46.465000000000003</v>
      </c>
      <c r="L23" s="4">
        <v>47.674999999999997</v>
      </c>
      <c r="M23" s="4">
        <v>50.241</v>
      </c>
      <c r="N23" s="24">
        <v>59.924999999999997</v>
      </c>
    </row>
    <row r="24" spans="1:14" s="2" customFormat="1" x14ac:dyDescent="0.25">
      <c r="A24" s="13" t="s">
        <v>17</v>
      </c>
      <c r="B24" s="10" t="s">
        <v>8</v>
      </c>
      <c r="C24" s="5" t="s">
        <v>8</v>
      </c>
      <c r="D24" s="5" t="s">
        <v>8</v>
      </c>
      <c r="E24" s="5" t="s">
        <v>8</v>
      </c>
      <c r="F24" s="5" t="s">
        <v>8</v>
      </c>
      <c r="G24" s="5" t="s">
        <v>8</v>
      </c>
      <c r="H24" s="5"/>
      <c r="I24" s="5"/>
      <c r="J24" s="5"/>
      <c r="K24" s="5"/>
      <c r="L24" s="5"/>
      <c r="M24" s="5"/>
      <c r="N24" s="25"/>
    </row>
    <row r="25" spans="1:14" s="2" customFormat="1" x14ac:dyDescent="0.25">
      <c r="A25" s="12" t="s">
        <v>18</v>
      </c>
      <c r="B25" s="8">
        <v>169.06100000000001</v>
      </c>
      <c r="C25" s="4">
        <v>195.809</v>
      </c>
      <c r="D25" s="4">
        <v>235.08600000000001</v>
      </c>
      <c r="E25" s="4">
        <v>292.392</v>
      </c>
      <c r="F25" s="4">
        <v>319.08499999999998</v>
      </c>
      <c r="G25" s="4">
        <v>317.28399999999999</v>
      </c>
      <c r="H25" s="4">
        <v>300.51100000000002</v>
      </c>
      <c r="I25" s="4">
        <v>301.613</v>
      </c>
      <c r="J25" s="4">
        <v>338.95100000000002</v>
      </c>
      <c r="K25" s="4">
        <v>398.61399999999998</v>
      </c>
      <c r="L25" s="4">
        <v>399.92</v>
      </c>
      <c r="M25" s="4">
        <v>401.55200000000002</v>
      </c>
      <c r="N25" s="24">
        <v>404.38400000000001</v>
      </c>
    </row>
    <row r="26" spans="1:14" s="2" customFormat="1" x14ac:dyDescent="0.25">
      <c r="A26" s="12" t="s">
        <v>19</v>
      </c>
      <c r="B26" s="8">
        <v>154.452</v>
      </c>
      <c r="C26" s="4">
        <v>178.29</v>
      </c>
      <c r="D26" s="4">
        <v>200.322</v>
      </c>
      <c r="E26" s="4">
        <v>260.68700000000001</v>
      </c>
      <c r="F26" s="4">
        <v>278.77999999999997</v>
      </c>
      <c r="G26" s="4">
        <v>273.68</v>
      </c>
      <c r="H26" s="4">
        <v>285.42099999999999</v>
      </c>
      <c r="I26" s="4">
        <v>304.19</v>
      </c>
      <c r="J26" s="4">
        <v>356.12200000000001</v>
      </c>
      <c r="K26" s="4">
        <v>376.85899999999998</v>
      </c>
      <c r="L26" s="4">
        <v>374.34199999999998</v>
      </c>
      <c r="M26" s="4">
        <v>368.23899999999998</v>
      </c>
      <c r="N26" s="24">
        <v>429.64499999999998</v>
      </c>
    </row>
    <row r="27" spans="1:14" s="2" customFormat="1" x14ac:dyDescent="0.25">
      <c r="A27" s="12" t="s">
        <v>20</v>
      </c>
      <c r="B27" s="8">
        <v>189.482</v>
      </c>
      <c r="C27" s="4">
        <v>208.43</v>
      </c>
      <c r="D27" s="4">
        <v>221.45500000000001</v>
      </c>
      <c r="E27" s="4">
        <v>285.39699999999999</v>
      </c>
      <c r="F27" s="4">
        <v>327.17</v>
      </c>
      <c r="G27" s="4">
        <v>331.29500000000002</v>
      </c>
      <c r="H27" s="4">
        <v>326.11</v>
      </c>
      <c r="I27" s="4">
        <v>357.80200000000002</v>
      </c>
      <c r="J27" s="4">
        <v>386.96</v>
      </c>
      <c r="K27" s="4">
        <v>458.976</v>
      </c>
      <c r="L27" s="4">
        <v>463.661</v>
      </c>
      <c r="M27" s="4">
        <v>453.82400000000001</v>
      </c>
      <c r="N27" s="24">
        <v>482.17700000000002</v>
      </c>
    </row>
    <row r="28" spans="1:14" s="2" customFormat="1" x14ac:dyDescent="0.25">
      <c r="A28" s="12" t="s">
        <v>21</v>
      </c>
      <c r="B28" s="8">
        <v>26.765999999999998</v>
      </c>
      <c r="C28" s="4">
        <v>30.611999999999998</v>
      </c>
      <c r="D28" s="4">
        <v>36.771999999999998</v>
      </c>
      <c r="E28" s="4">
        <v>43.012999999999998</v>
      </c>
      <c r="F28" s="4">
        <v>43.378999999999998</v>
      </c>
      <c r="G28" s="4">
        <v>44.094999999999999</v>
      </c>
      <c r="H28" s="4">
        <v>43.881999999999998</v>
      </c>
      <c r="I28" s="4">
        <v>45.77</v>
      </c>
      <c r="J28" s="4">
        <v>51.472000000000001</v>
      </c>
      <c r="K28" s="4">
        <v>55.935000000000002</v>
      </c>
      <c r="L28" s="4">
        <v>54.472999999999999</v>
      </c>
      <c r="M28" s="4">
        <v>59.823999999999998</v>
      </c>
      <c r="N28" s="24">
        <v>70.397999999999996</v>
      </c>
    </row>
    <row r="29" spans="1:14" s="2" customFormat="1" x14ac:dyDescent="0.25">
      <c r="A29" s="12" t="s">
        <v>22</v>
      </c>
      <c r="B29" s="8">
        <v>69.477999999999994</v>
      </c>
      <c r="C29" s="4">
        <v>69.896000000000001</v>
      </c>
      <c r="D29" s="4">
        <v>84.814999999999998</v>
      </c>
      <c r="E29" s="4">
        <v>86.266999999999996</v>
      </c>
      <c r="F29" s="4">
        <v>93.058999999999997</v>
      </c>
      <c r="G29" s="4">
        <v>78.641000000000005</v>
      </c>
      <c r="H29" s="4">
        <v>85.986999999999995</v>
      </c>
      <c r="I29" s="4">
        <v>86.36</v>
      </c>
      <c r="J29" s="4">
        <v>92.81</v>
      </c>
      <c r="K29" s="4">
        <v>100.482</v>
      </c>
      <c r="L29" s="4">
        <v>92.093000000000004</v>
      </c>
      <c r="M29" s="4">
        <v>86.497</v>
      </c>
      <c r="N29" s="24">
        <v>97.186000000000007</v>
      </c>
    </row>
    <row r="30" spans="1:14" s="2" customFormat="1" x14ac:dyDescent="0.25">
      <c r="A30" s="12" t="s">
        <v>23</v>
      </c>
      <c r="B30" s="8">
        <v>96.790999999999997</v>
      </c>
      <c r="C30" s="4">
        <v>107.226</v>
      </c>
      <c r="D30" s="4">
        <v>130.85</v>
      </c>
      <c r="E30" s="4">
        <v>136.13499999999999</v>
      </c>
      <c r="F30" s="4">
        <v>143.55099999999999</v>
      </c>
      <c r="G30" s="4">
        <v>128.16999999999999</v>
      </c>
      <c r="H30" s="4">
        <v>123.48099999999999</v>
      </c>
      <c r="I30" s="4">
        <v>136.125</v>
      </c>
      <c r="J30" s="4">
        <v>153.488</v>
      </c>
      <c r="K30" s="4">
        <v>167.54599999999999</v>
      </c>
      <c r="L30" s="4">
        <v>156.28200000000001</v>
      </c>
      <c r="M30" s="4">
        <v>166</v>
      </c>
      <c r="N30" s="24">
        <v>195.077</v>
      </c>
    </row>
    <row r="31" spans="1:14" s="2" customFormat="1" x14ac:dyDescent="0.25">
      <c r="A31" s="12" t="s">
        <v>24</v>
      </c>
      <c r="B31" s="8">
        <v>17.838000000000001</v>
      </c>
      <c r="C31" s="4">
        <v>23.734000000000002</v>
      </c>
      <c r="D31" s="4">
        <v>31.635999999999999</v>
      </c>
      <c r="E31" s="4">
        <v>40.921999999999997</v>
      </c>
      <c r="F31" s="4">
        <v>43.908000000000001</v>
      </c>
      <c r="G31" s="4">
        <v>53.198999999999998</v>
      </c>
      <c r="H31" s="4">
        <v>65.069000000000003</v>
      </c>
      <c r="I31" s="4">
        <v>59.582999999999998</v>
      </c>
      <c r="J31" s="4">
        <v>61.276000000000003</v>
      </c>
      <c r="K31" s="4">
        <v>65.641000000000005</v>
      </c>
      <c r="L31" s="4">
        <v>65.602999999999994</v>
      </c>
      <c r="M31" s="4">
        <v>59.73</v>
      </c>
      <c r="N31" s="24">
        <v>71.435000000000002</v>
      </c>
    </row>
    <row r="32" spans="1:14" s="2" customFormat="1" x14ac:dyDescent="0.25">
      <c r="A32" s="13" t="s">
        <v>25</v>
      </c>
      <c r="B32" s="10" t="s">
        <v>8</v>
      </c>
      <c r="C32" s="5" t="s">
        <v>8</v>
      </c>
      <c r="D32" s="5" t="s">
        <v>8</v>
      </c>
      <c r="E32" s="5" t="s">
        <v>8</v>
      </c>
      <c r="F32" s="5" t="s">
        <v>8</v>
      </c>
      <c r="G32" s="5" t="s">
        <v>8</v>
      </c>
      <c r="H32" s="5"/>
      <c r="I32" s="5"/>
      <c r="J32" s="5"/>
      <c r="K32" s="5"/>
      <c r="L32" s="5"/>
      <c r="M32" s="5"/>
      <c r="N32" s="25"/>
    </row>
    <row r="33" spans="1:14" s="2" customFormat="1" x14ac:dyDescent="0.25">
      <c r="A33" s="12" t="s">
        <v>26</v>
      </c>
      <c r="B33" s="8">
        <v>28.033999999999999</v>
      </c>
      <c r="C33" s="4">
        <v>33.895000000000003</v>
      </c>
      <c r="D33" s="4">
        <v>42.432000000000002</v>
      </c>
      <c r="E33" s="4">
        <v>47.531999999999996</v>
      </c>
      <c r="F33" s="4">
        <v>45.055999999999997</v>
      </c>
      <c r="G33" s="4">
        <v>40.423999999999999</v>
      </c>
      <c r="H33" s="4">
        <v>39.683</v>
      </c>
      <c r="I33" s="4">
        <v>40.527000000000001</v>
      </c>
      <c r="J33" s="4">
        <v>35.588999999999999</v>
      </c>
      <c r="K33" s="4">
        <v>43.649000000000001</v>
      </c>
      <c r="L33" s="4">
        <v>42.301000000000002</v>
      </c>
      <c r="M33" s="4">
        <v>39.984999999999999</v>
      </c>
      <c r="N33" s="24">
        <v>41.576999999999998</v>
      </c>
    </row>
    <row r="34" spans="1:14" s="2" customFormat="1" x14ac:dyDescent="0.25">
      <c r="A34" s="13" t="s">
        <v>27</v>
      </c>
      <c r="B34" s="10" t="s">
        <v>8</v>
      </c>
      <c r="C34" s="5" t="s">
        <v>8</v>
      </c>
      <c r="D34" s="5" t="s">
        <v>8</v>
      </c>
      <c r="E34" s="5" t="s">
        <v>8</v>
      </c>
      <c r="F34" s="5" t="s">
        <v>8</v>
      </c>
      <c r="G34" s="5" t="s">
        <v>8</v>
      </c>
      <c r="H34" s="5"/>
      <c r="I34" s="5"/>
      <c r="J34" s="5"/>
      <c r="K34" s="5"/>
      <c r="L34" s="5"/>
      <c r="M34" s="5"/>
      <c r="N34" s="25"/>
    </row>
    <row r="35" spans="1:14" s="2" customFormat="1" x14ac:dyDescent="0.25">
      <c r="A35" s="13" t="s">
        <v>28</v>
      </c>
      <c r="B35" s="10" t="s">
        <v>8</v>
      </c>
      <c r="C35" s="5" t="s">
        <v>8</v>
      </c>
      <c r="D35" s="5" t="s">
        <v>8</v>
      </c>
      <c r="E35" s="5" t="s">
        <v>8</v>
      </c>
      <c r="F35" s="5" t="s">
        <v>8</v>
      </c>
      <c r="G35" s="5" t="s">
        <v>8</v>
      </c>
      <c r="H35" s="5"/>
      <c r="I35" s="5"/>
      <c r="J35" s="5"/>
      <c r="K35" s="5"/>
      <c r="L35" s="5"/>
      <c r="M35" s="5"/>
      <c r="N35" s="25"/>
    </row>
    <row r="36" spans="1:14" s="2" customFormat="1" x14ac:dyDescent="0.25">
      <c r="A36" s="12" t="s">
        <v>29</v>
      </c>
      <c r="B36" s="8">
        <v>156.25899999999999</v>
      </c>
      <c r="C36" s="4">
        <v>185.738</v>
      </c>
      <c r="D36" s="4">
        <v>210.84100000000001</v>
      </c>
      <c r="E36" s="4">
        <v>279.29700000000003</v>
      </c>
      <c r="F36" s="4">
        <v>259.24900000000002</v>
      </c>
      <c r="G36" s="4">
        <v>225.446</v>
      </c>
      <c r="H36" s="4">
        <v>219.999</v>
      </c>
      <c r="I36" s="4">
        <v>240.54300000000001</v>
      </c>
      <c r="J36" s="4">
        <v>282.69499999999999</v>
      </c>
      <c r="K36" s="4">
        <v>312.79899999999998</v>
      </c>
      <c r="L36" s="4">
        <v>292.12099999999998</v>
      </c>
      <c r="M36" s="4">
        <v>295.04599999999999</v>
      </c>
      <c r="N36" s="24">
        <v>320.51400000000001</v>
      </c>
    </row>
    <row r="37" spans="1:14" s="2" customFormat="1" x14ac:dyDescent="0.25">
      <c r="A37" s="12" t="s">
        <v>30</v>
      </c>
      <c r="B37" s="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24">
        <v>0</v>
      </c>
    </row>
    <row r="38" spans="1:14" s="2" customFormat="1" x14ac:dyDescent="0.25">
      <c r="A38" s="12" t="s">
        <v>31</v>
      </c>
      <c r="B38" s="8">
        <v>827.26400000000001</v>
      </c>
      <c r="C38" s="4">
        <v>931.87599999999998</v>
      </c>
      <c r="D38" s="4">
        <v>1091.002</v>
      </c>
      <c r="E38" s="4">
        <v>1301.6279999999999</v>
      </c>
      <c r="F38" s="4">
        <v>1471.2439999999999</v>
      </c>
      <c r="G38" s="4">
        <v>1587.366</v>
      </c>
      <c r="H38" s="4">
        <v>1813.2070000000001</v>
      </c>
      <c r="I38" s="4">
        <v>1895.502</v>
      </c>
      <c r="J38" s="4">
        <v>2169.2849999999999</v>
      </c>
      <c r="K38" s="4">
        <v>2459.576</v>
      </c>
      <c r="L38" s="4">
        <v>2631.3150000000001</v>
      </c>
      <c r="M38" s="4">
        <v>2675.0970000000002</v>
      </c>
      <c r="N38" s="24">
        <v>2727.8560000000002</v>
      </c>
    </row>
    <row r="39" spans="1:14" s="2" customFormat="1" x14ac:dyDescent="0.25">
      <c r="A39" s="12" t="s">
        <v>70</v>
      </c>
      <c r="B39" s="31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4">
        <v>24.353000000000002</v>
      </c>
      <c r="J39" s="4">
        <v>26.425000000000001</v>
      </c>
      <c r="K39" s="4">
        <v>29.972999999999999</v>
      </c>
      <c r="L39" s="4">
        <v>31.492000000000001</v>
      </c>
      <c r="M39" s="4">
        <v>29.991</v>
      </c>
      <c r="N39" s="24">
        <v>31.931999999999999</v>
      </c>
    </row>
    <row r="40" spans="1:14" s="2" customFormat="1" x14ac:dyDescent="0.25">
      <c r="A40" s="13" t="s">
        <v>32</v>
      </c>
      <c r="B40" s="10" t="s">
        <v>8</v>
      </c>
      <c r="C40" s="5" t="s">
        <v>8</v>
      </c>
      <c r="D40" s="5" t="s">
        <v>8</v>
      </c>
      <c r="E40" s="5" t="s">
        <v>8</v>
      </c>
      <c r="F40" s="5" t="s">
        <v>8</v>
      </c>
      <c r="G40" s="5" t="s">
        <v>8</v>
      </c>
      <c r="H40" s="5"/>
      <c r="I40" s="5"/>
      <c r="J40" s="5"/>
      <c r="K40" s="5"/>
      <c r="L40" s="5"/>
      <c r="M40" s="5"/>
      <c r="N40" s="25"/>
    </row>
    <row r="41" spans="1:14" s="2" customFormat="1" x14ac:dyDescent="0.25">
      <c r="A41" s="12" t="s">
        <v>33</v>
      </c>
      <c r="B41" s="8">
        <v>32.747</v>
      </c>
      <c r="C41" s="4">
        <v>44.018999999999998</v>
      </c>
      <c r="D41" s="4">
        <v>47.465000000000003</v>
      </c>
      <c r="E41" s="4">
        <v>49.978000000000002</v>
      </c>
      <c r="F41" s="4">
        <v>56.454000000000001</v>
      </c>
      <c r="G41" s="4">
        <v>67.277000000000001</v>
      </c>
      <c r="H41" s="4">
        <v>81.186999999999998</v>
      </c>
      <c r="I41" s="4">
        <v>85.590999999999994</v>
      </c>
      <c r="J41" s="4">
        <v>99.366</v>
      </c>
      <c r="K41" s="4">
        <v>119.32899999999999</v>
      </c>
      <c r="L41" s="4">
        <v>108.357</v>
      </c>
      <c r="M41" s="4">
        <v>118.925</v>
      </c>
      <c r="N41" s="24">
        <v>143.61099999999999</v>
      </c>
    </row>
    <row r="42" spans="1:14" s="2" customFormat="1" x14ac:dyDescent="0.25">
      <c r="A42" s="12" t="s">
        <v>34</v>
      </c>
      <c r="B42" s="9" t="s">
        <v>58</v>
      </c>
      <c r="C42" s="6" t="s">
        <v>58</v>
      </c>
      <c r="D42" s="4">
        <v>21.565000000000001</v>
      </c>
      <c r="E42" s="4">
        <v>28.05</v>
      </c>
      <c r="F42" s="4">
        <v>33.387</v>
      </c>
      <c r="G42" s="4">
        <v>31.474</v>
      </c>
      <c r="H42" s="4">
        <v>34.372999999999998</v>
      </c>
      <c r="I42" s="4">
        <v>38.027999999999999</v>
      </c>
      <c r="J42" s="4">
        <v>47.527999999999999</v>
      </c>
      <c r="K42" s="4">
        <v>45.579000000000001</v>
      </c>
      <c r="L42" s="4">
        <v>44.414000000000001</v>
      </c>
      <c r="M42" s="4">
        <v>44.334000000000003</v>
      </c>
      <c r="N42" s="24">
        <v>48.545000000000002</v>
      </c>
    </row>
    <row r="43" spans="1:14" s="2" customFormat="1" x14ac:dyDescent="0.25">
      <c r="A43" s="12" t="s">
        <v>35</v>
      </c>
      <c r="B43" s="8">
        <v>82.933000000000007</v>
      </c>
      <c r="C43" s="4">
        <v>101.586</v>
      </c>
      <c r="D43" s="4">
        <v>123.075</v>
      </c>
      <c r="E43" s="4">
        <v>138.333</v>
      </c>
      <c r="F43" s="4">
        <v>154.98500000000001</v>
      </c>
      <c r="G43" s="4">
        <v>147.977</v>
      </c>
      <c r="H43" s="4">
        <v>167.923</v>
      </c>
      <c r="I43" s="4">
        <v>167.53899999999999</v>
      </c>
      <c r="J43" s="4">
        <v>198.93299999999999</v>
      </c>
      <c r="K43" s="4">
        <v>228.654</v>
      </c>
      <c r="L43" s="4">
        <v>226.96600000000001</v>
      </c>
      <c r="M43" s="4">
        <v>233.416</v>
      </c>
      <c r="N43" s="24">
        <v>276.738</v>
      </c>
    </row>
    <row r="44" spans="1:14" s="2" customFormat="1" x14ac:dyDescent="0.25">
      <c r="A44" s="12" t="s">
        <v>36</v>
      </c>
      <c r="B44" s="8">
        <v>43.326000000000001</v>
      </c>
      <c r="C44" s="4">
        <v>39.372999999999998</v>
      </c>
      <c r="D44" s="4">
        <v>50.670999999999999</v>
      </c>
      <c r="E44" s="4">
        <v>68.78</v>
      </c>
      <c r="F44" s="4">
        <v>83.561999999999998</v>
      </c>
      <c r="G44" s="4">
        <v>132.75700000000001</v>
      </c>
      <c r="H44" s="4">
        <v>177.39699999999999</v>
      </c>
      <c r="I44" s="4">
        <v>167.982</v>
      </c>
      <c r="J44" s="4">
        <v>160.67599999999999</v>
      </c>
      <c r="K44" s="4">
        <v>154.815</v>
      </c>
      <c r="L44" s="4">
        <v>128.571</v>
      </c>
      <c r="M44" s="4">
        <v>140.947</v>
      </c>
      <c r="N44" s="24">
        <v>144.77500000000001</v>
      </c>
    </row>
    <row r="45" spans="1:14" s="2" customFormat="1" x14ac:dyDescent="0.25">
      <c r="A45" s="12" t="s">
        <v>37</v>
      </c>
      <c r="B45" s="8">
        <v>82.988</v>
      </c>
      <c r="C45" s="4">
        <v>100.38</v>
      </c>
      <c r="D45" s="4">
        <v>107.71599999999999</v>
      </c>
      <c r="E45" s="4">
        <v>142.07499999999999</v>
      </c>
      <c r="F45" s="4">
        <v>146.87</v>
      </c>
      <c r="G45" s="4">
        <v>154.44800000000001</v>
      </c>
      <c r="H45" s="4">
        <v>154.185</v>
      </c>
      <c r="I45" s="4">
        <v>158.90299999999999</v>
      </c>
      <c r="J45" s="4">
        <v>170.38800000000001</v>
      </c>
      <c r="K45" s="4">
        <v>185.38</v>
      </c>
      <c r="L45" s="4">
        <v>181.76599999999999</v>
      </c>
      <c r="M45" s="4">
        <v>190.13200000000001</v>
      </c>
      <c r="N45" s="24">
        <v>212.755</v>
      </c>
    </row>
    <row r="46" spans="1:14" s="2" customFormat="1" x14ac:dyDescent="0.25">
      <c r="A46" s="12" t="s">
        <v>38</v>
      </c>
      <c r="B46" s="8">
        <v>24.693999999999999</v>
      </c>
      <c r="C46" s="4">
        <v>26.253</v>
      </c>
      <c r="D46" s="4">
        <v>31.068999999999999</v>
      </c>
      <c r="E46" s="4">
        <v>40.128</v>
      </c>
      <c r="F46" s="4">
        <v>38.715000000000003</v>
      </c>
      <c r="G46" s="4">
        <v>35.512999999999998</v>
      </c>
      <c r="H46" s="4">
        <v>39.106000000000002</v>
      </c>
      <c r="I46" s="4">
        <v>42.320999999999998</v>
      </c>
      <c r="J46" s="4">
        <v>46.122999999999998</v>
      </c>
      <c r="K46" s="4">
        <v>53.837000000000003</v>
      </c>
      <c r="L46" s="4">
        <v>53.048999999999999</v>
      </c>
      <c r="M46" s="4">
        <v>58.98</v>
      </c>
      <c r="N46" s="24">
        <v>63.887</v>
      </c>
    </row>
    <row r="47" spans="1:14" s="33" customFormat="1" x14ac:dyDescent="0.25">
      <c r="A47" s="13" t="s">
        <v>77</v>
      </c>
      <c r="B47" s="9"/>
      <c r="C47" s="9"/>
      <c r="D47" s="9"/>
      <c r="E47" s="9"/>
      <c r="F47" s="9"/>
      <c r="G47" s="9"/>
      <c r="H47" s="5"/>
      <c r="I47" s="5"/>
      <c r="J47" s="5"/>
      <c r="K47" s="5"/>
      <c r="L47" s="5"/>
      <c r="M47" s="5"/>
      <c r="N47" s="25"/>
    </row>
    <row r="48" spans="1:14" s="2" customFormat="1" x14ac:dyDescent="0.25">
      <c r="A48" s="12" t="s">
        <v>73</v>
      </c>
      <c r="B48" s="9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4">
        <v>46.182000000000002</v>
      </c>
      <c r="I48" s="4">
        <v>50.316000000000003</v>
      </c>
      <c r="J48" s="4">
        <v>50.756999999999998</v>
      </c>
      <c r="K48" s="4">
        <v>52.645000000000003</v>
      </c>
      <c r="L48" s="4">
        <v>41.29</v>
      </c>
      <c r="M48" s="4">
        <v>41.47</v>
      </c>
      <c r="N48" s="24">
        <v>49.112000000000002</v>
      </c>
    </row>
    <row r="49" spans="1:14" s="2" customFormat="1" x14ac:dyDescent="0.25">
      <c r="A49" s="12" t="s">
        <v>39</v>
      </c>
      <c r="B49" s="9" t="s">
        <v>58</v>
      </c>
      <c r="C49" s="4">
        <v>29.359000000000002</v>
      </c>
      <c r="D49" s="4">
        <v>42.344000000000001</v>
      </c>
      <c r="E49" s="4">
        <v>47.154000000000003</v>
      </c>
      <c r="F49" s="4">
        <v>52.631999999999998</v>
      </c>
      <c r="G49" s="4">
        <v>44.811</v>
      </c>
      <c r="H49" s="4">
        <v>46.401000000000003</v>
      </c>
      <c r="I49" s="4">
        <v>50.031999999999996</v>
      </c>
      <c r="J49" s="4">
        <v>57.780999999999999</v>
      </c>
      <c r="K49" s="4">
        <v>72.650999999999996</v>
      </c>
      <c r="L49" s="4">
        <v>63.944000000000003</v>
      </c>
      <c r="M49" s="4">
        <v>62.828000000000003</v>
      </c>
      <c r="N49" s="24">
        <v>65.524000000000001</v>
      </c>
    </row>
    <row r="50" spans="1:14" s="2" customFormat="1" x14ac:dyDescent="0.25">
      <c r="A50" s="13" t="s">
        <v>40</v>
      </c>
      <c r="B50" s="10" t="s">
        <v>8</v>
      </c>
      <c r="C50" s="5" t="s">
        <v>8</v>
      </c>
      <c r="D50" s="5" t="s">
        <v>8</v>
      </c>
      <c r="E50" s="5" t="s">
        <v>8</v>
      </c>
      <c r="F50" s="5" t="s">
        <v>8</v>
      </c>
      <c r="G50" s="5" t="s">
        <v>8</v>
      </c>
      <c r="H50" s="5"/>
      <c r="I50" s="5"/>
      <c r="J50" s="5"/>
      <c r="K50" s="5"/>
      <c r="L50" s="5"/>
      <c r="M50" s="5"/>
      <c r="N50" s="25"/>
    </row>
    <row r="51" spans="1:14" s="2" customFormat="1" x14ac:dyDescent="0.25">
      <c r="A51" s="12" t="s">
        <v>41</v>
      </c>
      <c r="B51" s="8">
        <v>45.582000000000001</v>
      </c>
      <c r="C51" s="4">
        <v>55.573</v>
      </c>
      <c r="D51" s="4">
        <v>57.426000000000002</v>
      </c>
      <c r="E51" s="4">
        <v>75.481999999999999</v>
      </c>
      <c r="F51" s="4">
        <v>89.11</v>
      </c>
      <c r="G51" s="4">
        <v>97.290999999999997</v>
      </c>
      <c r="H51" s="4">
        <v>98.966999999999999</v>
      </c>
      <c r="I51" s="4">
        <v>110.291</v>
      </c>
      <c r="J51" s="4">
        <v>103.001</v>
      </c>
      <c r="K51" s="4">
        <v>101.583</v>
      </c>
      <c r="L51" s="4">
        <v>97.028999999999996</v>
      </c>
      <c r="M51" s="4">
        <v>94.411000000000001</v>
      </c>
      <c r="N51" s="24">
        <v>95.283000000000001</v>
      </c>
    </row>
    <row r="52" spans="1:14" s="2" customFormat="1" x14ac:dyDescent="0.25">
      <c r="A52" s="12" t="s">
        <v>42</v>
      </c>
      <c r="B52" s="8">
        <v>125.191</v>
      </c>
      <c r="C52" s="4">
        <v>151.892</v>
      </c>
      <c r="D52" s="4">
        <v>193.774</v>
      </c>
      <c r="E52" s="4">
        <v>253.488</v>
      </c>
      <c r="F52" s="4">
        <v>273.69099999999997</v>
      </c>
      <c r="G52" s="4">
        <v>280.74799999999999</v>
      </c>
      <c r="H52" s="4">
        <v>297.29300000000001</v>
      </c>
      <c r="I52" s="4">
        <v>293.89699999999999</v>
      </c>
      <c r="J52" s="4">
        <v>346.90499999999997</v>
      </c>
      <c r="K52" s="4">
        <v>419.101</v>
      </c>
      <c r="L52" s="4">
        <v>440.72199999999998</v>
      </c>
      <c r="M52" s="4">
        <v>421.053</v>
      </c>
      <c r="N52" s="24">
        <v>478.08800000000002</v>
      </c>
    </row>
    <row r="53" spans="1:14" s="2" customFormat="1" x14ac:dyDescent="0.25">
      <c r="A53" s="12" t="s">
        <v>43</v>
      </c>
      <c r="B53" s="8">
        <v>133.08799999999999</v>
      </c>
      <c r="C53" s="4">
        <v>147.99199999999999</v>
      </c>
      <c r="D53" s="4">
        <v>197.71</v>
      </c>
      <c r="E53" s="4">
        <v>258.09399999999999</v>
      </c>
      <c r="F53" s="4">
        <v>207.00899999999999</v>
      </c>
      <c r="G53" s="4">
        <v>203.91499999999999</v>
      </c>
      <c r="H53" s="4">
        <v>249.90299999999999</v>
      </c>
      <c r="I53" s="4">
        <v>224.63</v>
      </c>
      <c r="J53" s="4">
        <v>239.86699999999999</v>
      </c>
      <c r="K53" s="4">
        <v>247.006</v>
      </c>
      <c r="L53" s="4">
        <v>251.31299999999999</v>
      </c>
      <c r="M53" s="4">
        <v>263.04199999999997</v>
      </c>
      <c r="N53" s="24">
        <v>299.83100000000002</v>
      </c>
    </row>
    <row r="54" spans="1:14" s="2" customFormat="1" x14ac:dyDescent="0.25">
      <c r="A54" s="12" t="s">
        <v>44</v>
      </c>
      <c r="B54" s="8">
        <v>59.722000000000001</v>
      </c>
      <c r="C54" s="4">
        <v>72.55</v>
      </c>
      <c r="D54" s="4">
        <v>84.774000000000001</v>
      </c>
      <c r="E54" s="4">
        <v>95.745000000000005</v>
      </c>
      <c r="F54" s="4">
        <v>95.51</v>
      </c>
      <c r="G54" s="4">
        <v>101.601</v>
      </c>
      <c r="H54" s="4">
        <v>104.955</v>
      </c>
      <c r="I54" s="4">
        <v>106.367</v>
      </c>
      <c r="J54" s="4">
        <v>117.035</v>
      </c>
      <c r="K54" s="4">
        <v>127.25</v>
      </c>
      <c r="L54" s="4">
        <v>115.64400000000001</v>
      </c>
      <c r="M54" s="4">
        <v>112.932</v>
      </c>
      <c r="N54" s="24">
        <v>126.17100000000001</v>
      </c>
    </row>
    <row r="55" spans="1:14" s="2" customFormat="1" x14ac:dyDescent="0.25">
      <c r="A55" s="12" t="s">
        <v>45</v>
      </c>
      <c r="B55" s="8">
        <v>70.313999999999993</v>
      </c>
      <c r="C55" s="4">
        <v>76.061000000000007</v>
      </c>
      <c r="D55" s="4">
        <v>87.346999999999994</v>
      </c>
      <c r="E55" s="4">
        <v>116.331</v>
      </c>
      <c r="F55" s="4">
        <v>100.667</v>
      </c>
      <c r="G55" s="4">
        <v>99.600999999999999</v>
      </c>
      <c r="H55" s="4">
        <v>110.55800000000001</v>
      </c>
      <c r="I55" s="4">
        <v>121.696</v>
      </c>
      <c r="J55" s="4">
        <v>120.376</v>
      </c>
      <c r="K55" s="4">
        <v>134.178</v>
      </c>
      <c r="L55" s="4">
        <v>122.321</v>
      </c>
      <c r="M55" s="4">
        <v>117.76600000000001</v>
      </c>
      <c r="N55" s="24">
        <v>141.322</v>
      </c>
    </row>
    <row r="56" spans="1:14" s="2" customFormat="1" x14ac:dyDescent="0.25">
      <c r="A56" s="12" t="s">
        <v>46</v>
      </c>
      <c r="B56" s="8">
        <v>29.067</v>
      </c>
      <c r="C56" s="4">
        <v>34.625</v>
      </c>
      <c r="D56" s="4">
        <v>40.017000000000003</v>
      </c>
      <c r="E56" s="4">
        <v>50.21</v>
      </c>
      <c r="F56" s="4">
        <v>50.063000000000002</v>
      </c>
      <c r="G56" s="4">
        <v>60.433999999999997</v>
      </c>
      <c r="H56" s="4">
        <v>61.82</v>
      </c>
      <c r="I56" s="4">
        <v>62.015000000000001</v>
      </c>
      <c r="J56" s="4">
        <v>68.055999999999997</v>
      </c>
      <c r="K56" s="4">
        <v>72.256</v>
      </c>
      <c r="L56" s="4">
        <v>73.953999999999994</v>
      </c>
      <c r="M56" s="4">
        <v>68.850999999999999</v>
      </c>
      <c r="N56" s="24">
        <v>71.385999999999996</v>
      </c>
    </row>
    <row r="57" spans="1:14" s="2" customFormat="1" x14ac:dyDescent="0.25">
      <c r="A57" s="12" t="s">
        <v>85</v>
      </c>
      <c r="B57" s="8">
        <v>14.492000000000001</v>
      </c>
      <c r="C57" s="4">
        <v>14.731</v>
      </c>
      <c r="D57" s="4">
        <v>17.748000000000001</v>
      </c>
      <c r="E57" s="4">
        <v>28.83</v>
      </c>
      <c r="F57" s="4">
        <v>31.577999999999999</v>
      </c>
      <c r="G57" s="4">
        <v>32.731000000000002</v>
      </c>
      <c r="H57" s="4">
        <v>33.670999999999999</v>
      </c>
      <c r="I57" s="4">
        <v>37.731000000000002</v>
      </c>
      <c r="J57" s="4">
        <v>40.530999999999999</v>
      </c>
      <c r="K57" s="4">
        <v>40.557000000000002</v>
      </c>
      <c r="L57" s="4">
        <v>39.036999999999999</v>
      </c>
      <c r="M57" s="4">
        <v>38.938000000000002</v>
      </c>
      <c r="N57" s="24">
        <v>38.137999999999998</v>
      </c>
    </row>
    <row r="58" spans="1:14" s="2" customFormat="1" x14ac:dyDescent="0.25">
      <c r="A58" s="12" t="s">
        <v>47</v>
      </c>
      <c r="B58" s="8">
        <v>113.57599999999999</v>
      </c>
      <c r="C58" s="4">
        <v>142.29900000000001</v>
      </c>
      <c r="D58" s="4">
        <v>153.74600000000001</v>
      </c>
      <c r="E58" s="4">
        <v>188.773</v>
      </c>
      <c r="F58" s="4">
        <v>193.268</v>
      </c>
      <c r="G58" s="4">
        <v>187.60599999999999</v>
      </c>
      <c r="H58" s="4">
        <v>168.21</v>
      </c>
      <c r="I58" s="4">
        <v>169.869</v>
      </c>
      <c r="J58" s="4">
        <v>201.22499999999999</v>
      </c>
      <c r="K58" s="4">
        <v>225.108</v>
      </c>
      <c r="L58" s="4">
        <v>202.892</v>
      </c>
      <c r="M58" s="4">
        <v>211.99700000000001</v>
      </c>
      <c r="N58" s="24">
        <v>266.63600000000002</v>
      </c>
    </row>
    <row r="59" spans="1:14" s="2" customFormat="1" x14ac:dyDescent="0.25">
      <c r="A59" s="12" t="s">
        <v>48</v>
      </c>
      <c r="B59" s="8">
        <v>184.303</v>
      </c>
      <c r="C59" s="4">
        <v>212.57599999999999</v>
      </c>
      <c r="D59" s="4">
        <v>251.83600000000001</v>
      </c>
      <c r="E59" s="4">
        <v>293.31900000000002</v>
      </c>
      <c r="F59" s="4">
        <v>341.82799999999997</v>
      </c>
      <c r="G59" s="4">
        <v>579.18899999999996</v>
      </c>
      <c r="H59" s="4">
        <v>654.98800000000006</v>
      </c>
      <c r="I59" s="4">
        <v>729.68100000000004</v>
      </c>
      <c r="J59" s="4">
        <v>816.70600000000002</v>
      </c>
      <c r="K59" s="4">
        <v>882.70699999999999</v>
      </c>
      <c r="L59" s="4">
        <v>820.11599999999999</v>
      </c>
      <c r="M59" s="4">
        <v>774.39599999999996</v>
      </c>
      <c r="N59" s="24">
        <v>784.89800000000002</v>
      </c>
    </row>
    <row r="60" spans="1:14" s="2" customFormat="1" x14ac:dyDescent="0.25">
      <c r="A60" s="12" t="s">
        <v>49</v>
      </c>
      <c r="B60" s="8">
        <v>310.54700000000003</v>
      </c>
      <c r="C60" s="4">
        <v>374.05200000000002</v>
      </c>
      <c r="D60" s="4">
        <v>447.52</v>
      </c>
      <c r="E60" s="4">
        <v>571.85</v>
      </c>
      <c r="F60" s="4">
        <v>577.05999999999995</v>
      </c>
      <c r="G60" s="4">
        <v>732.07799999999997</v>
      </c>
      <c r="H60" s="4">
        <v>805.99199999999996</v>
      </c>
      <c r="I60" s="4">
        <v>856.6</v>
      </c>
      <c r="J60" s="4">
        <v>895.81</v>
      </c>
      <c r="K60" s="4">
        <v>972.69299999999998</v>
      </c>
      <c r="L60" s="4">
        <v>995.03200000000004</v>
      </c>
      <c r="M60" s="4">
        <v>1014.162</v>
      </c>
      <c r="N60" s="24">
        <v>1044.223</v>
      </c>
    </row>
    <row r="61" spans="1:14" s="2" customFormat="1" x14ac:dyDescent="0.25">
      <c r="A61" s="12" t="s">
        <v>50</v>
      </c>
      <c r="B61" s="8">
        <v>56.747999999999998</v>
      </c>
      <c r="C61" s="4">
        <v>60.235999999999997</v>
      </c>
      <c r="D61" s="4">
        <v>66.177000000000007</v>
      </c>
      <c r="E61" s="4">
        <v>80.055999999999997</v>
      </c>
      <c r="F61" s="4">
        <v>89.454999999999998</v>
      </c>
      <c r="G61" s="4">
        <v>91.350999999999999</v>
      </c>
      <c r="H61" s="4">
        <v>96.894999999999996</v>
      </c>
      <c r="I61" s="4">
        <v>101.21599999999999</v>
      </c>
      <c r="J61" s="4">
        <v>98.460999999999999</v>
      </c>
      <c r="K61" s="4">
        <v>102.29</v>
      </c>
      <c r="L61" s="4">
        <v>92.540999999999997</v>
      </c>
      <c r="M61" s="4">
        <v>102.67</v>
      </c>
      <c r="N61" s="24">
        <v>119.068</v>
      </c>
    </row>
    <row r="62" spans="1:14" s="2" customFormat="1" x14ac:dyDescent="0.25">
      <c r="A62" s="12" t="s">
        <v>51</v>
      </c>
      <c r="B62" s="8">
        <v>19.693000000000001</v>
      </c>
      <c r="C62" s="4">
        <v>32.518000000000001</v>
      </c>
      <c r="D62" s="4">
        <v>25.582000000000001</v>
      </c>
      <c r="E62" s="4">
        <v>44.42</v>
      </c>
      <c r="F62" s="4">
        <v>37.813000000000002</v>
      </c>
      <c r="G62" s="4">
        <v>30.375</v>
      </c>
      <c r="H62" s="4">
        <v>34.161000000000001</v>
      </c>
      <c r="I62" s="4">
        <v>37.006999999999998</v>
      </c>
      <c r="J62" s="4">
        <v>41.66</v>
      </c>
      <c r="K62" s="4">
        <v>44.204000000000001</v>
      </c>
      <c r="L62" s="4">
        <v>37.392000000000003</v>
      </c>
      <c r="M62" s="4">
        <v>34.456000000000003</v>
      </c>
      <c r="N62" s="24">
        <v>39.959000000000003</v>
      </c>
    </row>
    <row r="63" spans="1:14" s="2" customFormat="1" x14ac:dyDescent="0.25">
      <c r="A63" s="12" t="s">
        <v>52</v>
      </c>
      <c r="B63" s="8">
        <v>93.753</v>
      </c>
      <c r="C63" s="4">
        <v>96.379000000000005</v>
      </c>
      <c r="D63" s="4">
        <v>110.586</v>
      </c>
      <c r="E63" s="4">
        <v>128.77000000000001</v>
      </c>
      <c r="F63" s="4">
        <v>138.048</v>
      </c>
      <c r="G63" s="4">
        <v>140.767</v>
      </c>
      <c r="H63" s="4">
        <v>156.74299999999999</v>
      </c>
      <c r="I63" s="4">
        <v>177.59700000000001</v>
      </c>
      <c r="J63" s="4">
        <v>217.994</v>
      </c>
      <c r="K63" s="4">
        <v>230.86500000000001</v>
      </c>
      <c r="L63" s="4">
        <v>223.608</v>
      </c>
      <c r="M63" s="4">
        <v>228.90600000000001</v>
      </c>
      <c r="N63" s="24">
        <v>254.042</v>
      </c>
    </row>
    <row r="64" spans="1:14" s="2" customFormat="1" x14ac:dyDescent="0.25">
      <c r="A64" s="13" t="s">
        <v>53</v>
      </c>
      <c r="B64" s="10" t="s">
        <v>8</v>
      </c>
      <c r="C64" s="5" t="s">
        <v>8</v>
      </c>
      <c r="D64" s="5" t="s">
        <v>8</v>
      </c>
      <c r="E64" s="5" t="s">
        <v>8</v>
      </c>
      <c r="F64" s="5" t="s">
        <v>8</v>
      </c>
      <c r="G64" s="5" t="s">
        <v>8</v>
      </c>
      <c r="H64" s="5"/>
      <c r="I64" s="5"/>
      <c r="J64" s="5"/>
      <c r="K64" s="5"/>
      <c r="L64" s="5"/>
      <c r="M64" s="5"/>
      <c r="N64" s="25"/>
    </row>
    <row r="65" spans="1:14" s="2" customFormat="1" x14ac:dyDescent="0.25">
      <c r="A65" s="12" t="s">
        <v>54</v>
      </c>
      <c r="B65" s="8">
        <v>45.869</v>
      </c>
      <c r="C65" s="4">
        <v>61.591000000000001</v>
      </c>
      <c r="D65" s="4">
        <v>75.384</v>
      </c>
      <c r="E65" s="4">
        <v>94.838999999999999</v>
      </c>
      <c r="F65" s="4">
        <v>107.108</v>
      </c>
      <c r="G65" s="4">
        <v>114.142</v>
      </c>
      <c r="H65" s="4">
        <v>131.65299999999999</v>
      </c>
      <c r="I65" s="4">
        <v>155.42099999999999</v>
      </c>
      <c r="J65" s="4">
        <v>186.36699999999999</v>
      </c>
      <c r="K65" s="4">
        <v>199.77</v>
      </c>
      <c r="L65" s="4">
        <v>207.148</v>
      </c>
      <c r="M65" s="4">
        <v>201.49199999999999</v>
      </c>
      <c r="N65" s="24">
        <v>216.73099999999999</v>
      </c>
    </row>
    <row r="66" spans="1:14" s="2" customFormat="1" x14ac:dyDescent="0.25">
      <c r="A66" s="39" t="s">
        <v>55</v>
      </c>
      <c r="B66" s="40">
        <v>183.209</v>
      </c>
      <c r="C66" s="41">
        <v>216.727</v>
      </c>
      <c r="D66" s="41">
        <v>232.20500000000001</v>
      </c>
      <c r="E66" s="41">
        <v>299.017</v>
      </c>
      <c r="F66" s="41">
        <v>369.529</v>
      </c>
      <c r="G66" s="41">
        <v>374.99400000000003</v>
      </c>
      <c r="H66" s="41">
        <v>364.94799999999998</v>
      </c>
      <c r="I66" s="41">
        <v>410.19400000000002</v>
      </c>
      <c r="J66" s="41">
        <v>450.73500000000001</v>
      </c>
      <c r="K66" s="41">
        <v>491.65899999999999</v>
      </c>
      <c r="L66" s="41">
        <v>499.125</v>
      </c>
      <c r="M66" s="41">
        <v>491.06599999999997</v>
      </c>
      <c r="N66" s="42">
        <v>505.28100000000001</v>
      </c>
    </row>
    <row r="67" spans="1:14" s="2" customFormat="1" ht="13.5" thickBot="1" x14ac:dyDescent="0.3">
      <c r="A67" s="35" t="s">
        <v>56</v>
      </c>
      <c r="B67" s="36">
        <v>371.64499999999998</v>
      </c>
      <c r="C67" s="37">
        <v>376.41699999999997</v>
      </c>
      <c r="D67" s="37">
        <v>416.92899999999997</v>
      </c>
      <c r="E67" s="37">
        <v>425.53899999999999</v>
      </c>
      <c r="F67" s="37">
        <v>491.97300000000001</v>
      </c>
      <c r="G67" s="37">
        <v>443.66</v>
      </c>
      <c r="H67" s="37">
        <v>398.399</v>
      </c>
      <c r="I67" s="37">
        <v>397.07299999999998</v>
      </c>
      <c r="J67" s="37">
        <v>382.952</v>
      </c>
      <c r="K67" s="37">
        <v>401.86399999999998</v>
      </c>
      <c r="L67" s="37">
        <v>1220.5930000000001</v>
      </c>
      <c r="M67" s="37">
        <v>378.709</v>
      </c>
      <c r="N67" s="38">
        <v>434.459</v>
      </c>
    </row>
    <row r="68" spans="1:14" s="49" customFormat="1" ht="14.25" thickTop="1" thickBot="1" x14ac:dyDescent="0.3">
      <c r="A68" s="45" t="s">
        <v>86</v>
      </c>
      <c r="B68" s="46">
        <v>21393.86</v>
      </c>
      <c r="C68" s="47">
        <v>23629.83</v>
      </c>
      <c r="D68" s="47">
        <v>25728.25</v>
      </c>
      <c r="E68" s="47">
        <v>24724.400000000001</v>
      </c>
      <c r="F68" s="47">
        <v>26041.37</v>
      </c>
      <c r="G68" s="47">
        <v>26469.85</v>
      </c>
      <c r="H68" s="47">
        <v>28072.331000000002</v>
      </c>
      <c r="I68" s="47">
        <v>30197.527999999998</v>
      </c>
      <c r="J68" s="47">
        <v>32847.834999999999</v>
      </c>
      <c r="K68" s="47">
        <v>34595.048999999999</v>
      </c>
      <c r="L68" s="47">
        <v>35224.191999999988</v>
      </c>
      <c r="M68" s="47">
        <v>32859.727000000006</v>
      </c>
      <c r="N68" s="48">
        <v>38543.464999999997</v>
      </c>
    </row>
    <row r="69" spans="1:14" s="2" customFormat="1" ht="6" customHeight="1" x14ac:dyDescent="0.25"/>
    <row r="70" spans="1:14" s="57" customFormat="1" ht="15" customHeight="1" x14ac:dyDescent="0.25">
      <c r="A70" s="202" t="s">
        <v>81</v>
      </c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</row>
    <row r="71" spans="1:14" s="2" customFormat="1" ht="6" customHeight="1" x14ac:dyDescent="0.25"/>
    <row r="72" spans="1:14" s="2" customFormat="1" x14ac:dyDescent="0.25"/>
    <row r="73" spans="1:14" s="2" customFormat="1" x14ac:dyDescent="0.25"/>
  </sheetData>
  <mergeCells count="17">
    <mergeCell ref="M5:M6"/>
    <mergeCell ref="A70:N70"/>
    <mergeCell ref="F5:F6"/>
    <mergeCell ref="A3:N3"/>
    <mergeCell ref="A1:N1"/>
    <mergeCell ref="B5:B6"/>
    <mergeCell ref="C5:C6"/>
    <mergeCell ref="D5:D6"/>
    <mergeCell ref="E5:E6"/>
    <mergeCell ref="G5:G6"/>
    <mergeCell ref="A2:N2"/>
    <mergeCell ref="N5:N6"/>
    <mergeCell ref="H5:H6"/>
    <mergeCell ref="I5:I6"/>
    <mergeCell ref="J5:J6"/>
    <mergeCell ref="K5:K6"/>
    <mergeCell ref="L5:L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B4" sqref="B1:B65536"/>
    </sheetView>
  </sheetViews>
  <sheetFormatPr defaultColWidth="8" defaultRowHeight="12.75" x14ac:dyDescent="0.2"/>
  <cols>
    <col min="1" max="1" width="20.375" style="1" customWidth="1"/>
    <col min="2" max="14" width="8.625" style="1" customWidth="1"/>
    <col min="15" max="16384" width="8" style="1"/>
  </cols>
  <sheetData>
    <row r="1" spans="1:14" s="50" customFormat="1" ht="30" customHeight="1" x14ac:dyDescent="0.25">
      <c r="A1" s="205" t="s">
        <v>90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51" customFormat="1" ht="20.100000000000001" customHeight="1" x14ac:dyDescent="0.25">
      <c r="A2" s="175" t="s">
        <v>91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s="53" customFormat="1" ht="20.100000000000001" customHeight="1" x14ac:dyDescent="0.25">
      <c r="A3" s="176" t="s">
        <v>82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s="55" customFormat="1" ht="8.1" customHeight="1" thickBo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57" customFormat="1" ht="15" customHeight="1" x14ac:dyDescent="0.25">
      <c r="A5" s="56" t="s">
        <v>57</v>
      </c>
      <c r="B5" s="206">
        <v>1998</v>
      </c>
      <c r="C5" s="203">
        <v>1999</v>
      </c>
      <c r="D5" s="203">
        <v>2000</v>
      </c>
      <c r="E5" s="203">
        <v>2001</v>
      </c>
      <c r="F5" s="203">
        <v>2002</v>
      </c>
      <c r="G5" s="203">
        <v>2003</v>
      </c>
      <c r="H5" s="203">
        <v>2004</v>
      </c>
      <c r="I5" s="203">
        <v>2005</v>
      </c>
      <c r="J5" s="203">
        <v>2006</v>
      </c>
      <c r="K5" s="203">
        <v>2007</v>
      </c>
      <c r="L5" s="203">
        <v>2008</v>
      </c>
      <c r="M5" s="203">
        <v>2009</v>
      </c>
      <c r="N5" s="208">
        <v>2010</v>
      </c>
    </row>
    <row r="6" spans="1:14" s="57" customFormat="1" ht="15" customHeight="1" thickBot="1" x14ac:dyDescent="0.3">
      <c r="A6" s="58" t="s">
        <v>0</v>
      </c>
      <c r="B6" s="20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9"/>
    </row>
    <row r="7" spans="1:14" s="2" customFormat="1" x14ac:dyDescent="0.25">
      <c r="A7" s="11" t="s">
        <v>1</v>
      </c>
      <c r="B7" s="29">
        <v>104.66200000000001</v>
      </c>
      <c r="C7" s="3">
        <v>103.41800000000001</v>
      </c>
      <c r="D7" s="3">
        <v>106.205</v>
      </c>
      <c r="E7" s="3">
        <v>115.372</v>
      </c>
      <c r="F7" s="3">
        <v>141.84299999999999</v>
      </c>
      <c r="G7" s="3">
        <v>133.00200000000001</v>
      </c>
      <c r="H7" s="3">
        <v>136.16399999999999</v>
      </c>
      <c r="I7" s="3">
        <v>115.589</v>
      </c>
      <c r="J7" s="3">
        <v>125.389</v>
      </c>
      <c r="K7" s="3">
        <v>152.15</v>
      </c>
      <c r="L7" s="3">
        <v>175.953</v>
      </c>
      <c r="M7" s="3">
        <v>171.07599999999999</v>
      </c>
      <c r="N7" s="23">
        <v>185.41</v>
      </c>
    </row>
    <row r="8" spans="1:14" s="2" customFormat="1" x14ac:dyDescent="0.25">
      <c r="A8" s="12" t="s">
        <v>2</v>
      </c>
      <c r="B8" s="30">
        <v>151.631</v>
      </c>
      <c r="C8" s="4">
        <v>153.221</v>
      </c>
      <c r="D8" s="4">
        <v>162.08000000000001</v>
      </c>
      <c r="E8" s="4">
        <v>175.95400000000001</v>
      </c>
      <c r="F8" s="4">
        <v>200.94200000000001</v>
      </c>
      <c r="G8" s="4">
        <v>144.56299999999999</v>
      </c>
      <c r="H8" s="4">
        <v>166.68100000000001</v>
      </c>
      <c r="I8" s="4">
        <v>154.89400000000001</v>
      </c>
      <c r="J8" s="4">
        <v>165.32599999999999</v>
      </c>
      <c r="K8" s="4">
        <v>168.39699999999999</v>
      </c>
      <c r="L8" s="4">
        <v>174.87200000000001</v>
      </c>
      <c r="M8" s="4">
        <v>203.46100000000001</v>
      </c>
      <c r="N8" s="24">
        <v>191.93299999999999</v>
      </c>
    </row>
    <row r="9" spans="1:14" s="2" customFormat="1" x14ac:dyDescent="0.25">
      <c r="A9" s="12" t="s">
        <v>3</v>
      </c>
      <c r="B9" s="31" t="s">
        <v>58</v>
      </c>
      <c r="C9" s="4">
        <v>32.959000000000003</v>
      </c>
      <c r="D9" s="4">
        <v>33.68</v>
      </c>
      <c r="E9" s="4">
        <v>31.981000000000002</v>
      </c>
      <c r="F9" s="4">
        <v>31.361999999999998</v>
      </c>
      <c r="G9" s="4">
        <v>33.594000000000001</v>
      </c>
      <c r="H9" s="4">
        <v>32.597999999999999</v>
      </c>
      <c r="I9" s="4">
        <v>31.998999999999999</v>
      </c>
      <c r="J9" s="4">
        <v>33.384</v>
      </c>
      <c r="K9" s="4">
        <v>33.866</v>
      </c>
      <c r="L9" s="4">
        <v>36.344000000000001</v>
      </c>
      <c r="M9" s="4">
        <v>41.933999999999997</v>
      </c>
      <c r="N9" s="24">
        <v>44.994</v>
      </c>
    </row>
    <row r="10" spans="1:14" s="2" customFormat="1" x14ac:dyDescent="0.25">
      <c r="A10" s="12" t="s">
        <v>4</v>
      </c>
      <c r="B10" s="30">
        <v>63.155999999999999</v>
      </c>
      <c r="C10" s="4">
        <v>63.378999999999998</v>
      </c>
      <c r="D10" s="4">
        <v>61.35</v>
      </c>
      <c r="E10" s="4">
        <v>66.462999999999994</v>
      </c>
      <c r="F10" s="4">
        <v>69.679000000000002</v>
      </c>
      <c r="G10" s="4">
        <v>70.918000000000006</v>
      </c>
      <c r="H10" s="4">
        <v>78.122</v>
      </c>
      <c r="I10" s="4">
        <v>79.814999999999998</v>
      </c>
      <c r="J10" s="4">
        <v>80.444999999999993</v>
      </c>
      <c r="K10" s="4">
        <v>79.811999999999998</v>
      </c>
      <c r="L10" s="4">
        <v>95.078000000000003</v>
      </c>
      <c r="M10" s="4">
        <v>99.388000000000005</v>
      </c>
      <c r="N10" s="24">
        <v>99.025000000000006</v>
      </c>
    </row>
    <row r="11" spans="1:14" s="2" customFormat="1" x14ac:dyDescent="0.25">
      <c r="A11" s="12" t="s">
        <v>5</v>
      </c>
      <c r="B11" s="30">
        <v>36.761000000000003</v>
      </c>
      <c r="C11" s="4">
        <v>33.377000000000002</v>
      </c>
      <c r="D11" s="4">
        <v>31.873000000000001</v>
      </c>
      <c r="E11" s="4">
        <v>34.494999999999997</v>
      </c>
      <c r="F11" s="4">
        <v>33.256</v>
      </c>
      <c r="G11" s="4">
        <v>52.35</v>
      </c>
      <c r="H11" s="4">
        <v>59.701999999999998</v>
      </c>
      <c r="I11" s="4">
        <v>60.734999999999999</v>
      </c>
      <c r="J11" s="4">
        <v>61.433999999999997</v>
      </c>
      <c r="K11" s="4">
        <v>60.36</v>
      </c>
      <c r="L11" s="4">
        <v>62.252000000000002</v>
      </c>
      <c r="M11" s="4">
        <v>73.403999999999996</v>
      </c>
      <c r="N11" s="24">
        <v>74.828000000000003</v>
      </c>
    </row>
    <row r="12" spans="1:14" s="2" customFormat="1" x14ac:dyDescent="0.25">
      <c r="A12" s="12" t="s">
        <v>6</v>
      </c>
      <c r="B12" s="30">
        <v>6656.4690000000001</v>
      </c>
      <c r="C12" s="4">
        <v>7013.3549999999996</v>
      </c>
      <c r="D12" s="4">
        <v>6575.1040000000003</v>
      </c>
      <c r="E12" s="4">
        <v>7310.4279999999999</v>
      </c>
      <c r="F12" s="4">
        <v>7475.723</v>
      </c>
      <c r="G12" s="4">
        <v>7734.0519999999997</v>
      </c>
      <c r="H12" s="4">
        <v>8016.951</v>
      </c>
      <c r="I12" s="4">
        <v>8817.7009999999991</v>
      </c>
      <c r="J12" s="4">
        <v>10490.786</v>
      </c>
      <c r="K12" s="4">
        <v>10438.755999999999</v>
      </c>
      <c r="L12" s="4">
        <v>11814.612999999999</v>
      </c>
      <c r="M12" s="4">
        <v>13417.107</v>
      </c>
      <c r="N12" s="24">
        <v>13993.411</v>
      </c>
    </row>
    <row r="13" spans="1:14" s="2" customFormat="1" x14ac:dyDescent="0.25">
      <c r="A13" s="13" t="s">
        <v>7</v>
      </c>
      <c r="B13" s="32" t="s">
        <v>8</v>
      </c>
      <c r="C13" s="5" t="s">
        <v>8</v>
      </c>
      <c r="D13" s="5" t="s">
        <v>8</v>
      </c>
      <c r="E13" s="5" t="s">
        <v>8</v>
      </c>
      <c r="F13" s="5" t="s">
        <v>8</v>
      </c>
      <c r="G13" s="5" t="s">
        <v>8</v>
      </c>
      <c r="H13" s="5"/>
      <c r="I13" s="5"/>
      <c r="J13" s="5"/>
      <c r="K13" s="5"/>
      <c r="L13" s="5"/>
      <c r="M13" s="5"/>
      <c r="N13" s="25"/>
    </row>
    <row r="14" spans="1:14" s="2" customFormat="1" x14ac:dyDescent="0.25">
      <c r="A14" s="12" t="s">
        <v>9</v>
      </c>
      <c r="B14" s="30">
        <v>165.27699999999999</v>
      </c>
      <c r="C14" s="4">
        <v>152.62700000000001</v>
      </c>
      <c r="D14" s="4">
        <v>148.00800000000001</v>
      </c>
      <c r="E14" s="4">
        <v>168.67599999999999</v>
      </c>
      <c r="F14" s="4">
        <v>170.84700000000001</v>
      </c>
      <c r="G14" s="4">
        <v>218.803</v>
      </c>
      <c r="H14" s="4">
        <v>222.76400000000001</v>
      </c>
      <c r="I14" s="4">
        <v>226.08099999999999</v>
      </c>
      <c r="J14" s="4">
        <v>222.04499999999999</v>
      </c>
      <c r="K14" s="4">
        <v>241.16</v>
      </c>
      <c r="L14" s="4">
        <v>305.12900000000002</v>
      </c>
      <c r="M14" s="4">
        <v>289.23899999999998</v>
      </c>
      <c r="N14" s="24">
        <v>248.01599999999999</v>
      </c>
    </row>
    <row r="15" spans="1:14" s="2" customFormat="1" x14ac:dyDescent="0.25">
      <c r="A15" s="12" t="s">
        <v>10</v>
      </c>
      <c r="B15" s="30">
        <v>92.277000000000001</v>
      </c>
      <c r="C15" s="4">
        <v>100.11799999999999</v>
      </c>
      <c r="D15" s="4">
        <v>98.114999999999995</v>
      </c>
      <c r="E15" s="4">
        <v>125.331</v>
      </c>
      <c r="F15" s="4">
        <v>143.53399999999999</v>
      </c>
      <c r="G15" s="4">
        <v>134.684</v>
      </c>
      <c r="H15" s="4">
        <v>149.215</v>
      </c>
      <c r="I15" s="4">
        <v>146.14400000000001</v>
      </c>
      <c r="J15" s="4">
        <v>162.453</v>
      </c>
      <c r="K15" s="4">
        <v>170.923</v>
      </c>
      <c r="L15" s="4">
        <v>215.26599999999999</v>
      </c>
      <c r="M15" s="4">
        <v>230.90700000000001</v>
      </c>
      <c r="N15" s="24">
        <v>236.90799999999999</v>
      </c>
    </row>
    <row r="16" spans="1:14" s="2" customFormat="1" x14ac:dyDescent="0.25">
      <c r="A16" s="13" t="s">
        <v>11</v>
      </c>
      <c r="B16" s="32" t="s">
        <v>8</v>
      </c>
      <c r="C16" s="5" t="s">
        <v>8</v>
      </c>
      <c r="D16" s="5" t="s">
        <v>8</v>
      </c>
      <c r="E16" s="5" t="s">
        <v>8</v>
      </c>
      <c r="F16" s="5" t="s">
        <v>8</v>
      </c>
      <c r="G16" s="5" t="s">
        <v>8</v>
      </c>
      <c r="H16" s="5"/>
      <c r="I16" s="5"/>
      <c r="J16" s="5"/>
      <c r="K16" s="5"/>
      <c r="L16" s="5"/>
      <c r="M16" s="5"/>
      <c r="N16" s="25"/>
    </row>
    <row r="17" spans="1:14" s="2" customFormat="1" x14ac:dyDescent="0.25">
      <c r="A17" s="12" t="s">
        <v>12</v>
      </c>
      <c r="B17" s="30">
        <v>325.476</v>
      </c>
      <c r="C17" s="4">
        <v>355.947</v>
      </c>
      <c r="D17" s="4">
        <v>348.83199999999999</v>
      </c>
      <c r="E17" s="4">
        <v>402.834</v>
      </c>
      <c r="F17" s="4">
        <v>456.55900000000003</v>
      </c>
      <c r="G17" s="4">
        <v>483.9</v>
      </c>
      <c r="H17" s="4">
        <v>515.88699999999994</v>
      </c>
      <c r="I17" s="4">
        <v>563.04499999999996</v>
      </c>
      <c r="J17" s="4">
        <v>607.58900000000006</v>
      </c>
      <c r="K17" s="4">
        <v>629.16200000000003</v>
      </c>
      <c r="L17" s="4">
        <v>653.20699999999999</v>
      </c>
      <c r="M17" s="4">
        <v>777.82799999999997</v>
      </c>
      <c r="N17" s="24">
        <v>781.61400000000003</v>
      </c>
    </row>
    <row r="18" spans="1:14" s="2" customFormat="1" x14ac:dyDescent="0.25">
      <c r="A18" s="12" t="s">
        <v>13</v>
      </c>
      <c r="B18" s="31" t="s">
        <v>58</v>
      </c>
      <c r="C18" s="6" t="s">
        <v>58</v>
      </c>
      <c r="D18" s="4">
        <v>17.260000000000002</v>
      </c>
      <c r="E18" s="4">
        <v>20.463999999999999</v>
      </c>
      <c r="F18" s="4">
        <v>21.353000000000002</v>
      </c>
      <c r="G18" s="4">
        <v>26.884</v>
      </c>
      <c r="H18" s="4">
        <v>27.347000000000001</v>
      </c>
      <c r="I18" s="4">
        <v>24.97</v>
      </c>
      <c r="J18" s="4">
        <v>28.103999999999999</v>
      </c>
      <c r="K18" s="4">
        <v>32.860999999999997</v>
      </c>
      <c r="L18" s="4">
        <v>34.146999999999998</v>
      </c>
      <c r="M18" s="4">
        <v>34.158000000000001</v>
      </c>
      <c r="N18" s="24">
        <v>29.77</v>
      </c>
    </row>
    <row r="19" spans="1:14" s="2" customFormat="1" x14ac:dyDescent="0.25">
      <c r="A19" s="13" t="s">
        <v>14</v>
      </c>
      <c r="B19" s="32" t="s">
        <v>8</v>
      </c>
      <c r="C19" s="5" t="s">
        <v>8</v>
      </c>
      <c r="D19" s="5" t="s">
        <v>8</v>
      </c>
      <c r="E19" s="5" t="s">
        <v>8</v>
      </c>
      <c r="F19" s="5" t="s">
        <v>8</v>
      </c>
      <c r="G19" s="5" t="s">
        <v>8</v>
      </c>
      <c r="H19" s="5"/>
      <c r="I19" s="5"/>
      <c r="J19" s="5"/>
      <c r="K19" s="5"/>
      <c r="L19" s="5"/>
      <c r="M19" s="5"/>
      <c r="N19" s="25"/>
    </row>
    <row r="20" spans="1:14" s="2" customFormat="1" x14ac:dyDescent="0.25">
      <c r="A20" s="13" t="s">
        <v>15</v>
      </c>
      <c r="B20" s="32" t="s">
        <v>8</v>
      </c>
      <c r="C20" s="5" t="s">
        <v>8</v>
      </c>
      <c r="D20" s="5" t="s">
        <v>8</v>
      </c>
      <c r="E20" s="5" t="s">
        <v>8</v>
      </c>
      <c r="F20" s="5" t="s">
        <v>8</v>
      </c>
      <c r="G20" s="5" t="s">
        <v>8</v>
      </c>
      <c r="H20" s="5"/>
      <c r="I20" s="5"/>
      <c r="J20" s="5"/>
      <c r="K20" s="5"/>
      <c r="L20" s="5"/>
      <c r="M20" s="5"/>
      <c r="N20" s="25"/>
    </row>
    <row r="21" spans="1:14" s="2" customFormat="1" x14ac:dyDescent="0.25">
      <c r="A21" s="13" t="s">
        <v>16</v>
      </c>
      <c r="B21" s="30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58</v>
      </c>
      <c r="J21" s="6" t="s">
        <v>58</v>
      </c>
      <c r="K21" s="6" t="s">
        <v>58</v>
      </c>
      <c r="L21" s="6" t="s">
        <v>58</v>
      </c>
      <c r="M21" s="6" t="s">
        <v>58</v>
      </c>
      <c r="N21" s="34" t="s">
        <v>58</v>
      </c>
    </row>
    <row r="22" spans="1:14" s="2" customFormat="1" x14ac:dyDescent="0.25">
      <c r="A22" s="12" t="s">
        <v>64</v>
      </c>
      <c r="B22" s="31" t="s">
        <v>58</v>
      </c>
      <c r="C22" s="9" t="s">
        <v>58</v>
      </c>
      <c r="D22" s="9" t="s">
        <v>58</v>
      </c>
      <c r="E22" s="9" t="s">
        <v>58</v>
      </c>
      <c r="F22" s="9" t="s">
        <v>58</v>
      </c>
      <c r="G22" s="9" t="s">
        <v>58</v>
      </c>
      <c r="H22" s="8">
        <v>20.148</v>
      </c>
      <c r="I22" s="4">
        <v>23.507000000000001</v>
      </c>
      <c r="J22" s="4">
        <v>31.527999999999999</v>
      </c>
      <c r="K22" s="4">
        <v>29.350999999999999</v>
      </c>
      <c r="L22" s="4">
        <v>32.988999999999997</v>
      </c>
      <c r="M22" s="4">
        <v>54.683999999999997</v>
      </c>
      <c r="N22" s="24">
        <v>40.734999999999999</v>
      </c>
    </row>
    <row r="23" spans="1:14" s="2" customFormat="1" x14ac:dyDescent="0.25">
      <c r="A23" s="12" t="s">
        <v>65</v>
      </c>
      <c r="B23" s="31" t="s">
        <v>58</v>
      </c>
      <c r="C23" s="9" t="s">
        <v>58</v>
      </c>
      <c r="D23" s="9" t="s">
        <v>58</v>
      </c>
      <c r="E23" s="9" t="s">
        <v>58</v>
      </c>
      <c r="F23" s="9" t="s">
        <v>58</v>
      </c>
      <c r="G23" s="9" t="s">
        <v>58</v>
      </c>
      <c r="H23" s="9" t="s">
        <v>58</v>
      </c>
      <c r="I23" s="9" t="s">
        <v>58</v>
      </c>
      <c r="J23" s="4">
        <v>34.454000000000001</v>
      </c>
      <c r="K23" s="4">
        <v>34.918999999999997</v>
      </c>
      <c r="L23" s="4">
        <v>38.328000000000003</v>
      </c>
      <c r="M23" s="4">
        <v>43.075000000000003</v>
      </c>
      <c r="N23" s="24">
        <v>43.015000000000001</v>
      </c>
    </row>
    <row r="24" spans="1:14" s="2" customFormat="1" x14ac:dyDescent="0.25">
      <c r="A24" s="13" t="s">
        <v>17</v>
      </c>
      <c r="B24" s="32" t="s">
        <v>8</v>
      </c>
      <c r="C24" s="5" t="s">
        <v>8</v>
      </c>
      <c r="D24" s="5" t="s">
        <v>8</v>
      </c>
      <c r="E24" s="5" t="s">
        <v>8</v>
      </c>
      <c r="F24" s="5" t="s">
        <v>8</v>
      </c>
      <c r="G24" s="5" t="s">
        <v>8</v>
      </c>
      <c r="H24" s="5"/>
      <c r="I24" s="5"/>
      <c r="J24" s="5"/>
      <c r="K24" s="5"/>
      <c r="L24" s="5"/>
      <c r="M24" s="5"/>
      <c r="N24" s="25"/>
    </row>
    <row r="25" spans="1:14" s="2" customFormat="1" x14ac:dyDescent="0.25">
      <c r="A25" s="12" t="s">
        <v>18</v>
      </c>
      <c r="B25" s="30">
        <v>103.73099999999999</v>
      </c>
      <c r="C25" s="4">
        <v>109.227</v>
      </c>
      <c r="D25" s="4">
        <v>101.404</v>
      </c>
      <c r="E25" s="4">
        <v>168.85400000000001</v>
      </c>
      <c r="F25" s="4">
        <v>128.09700000000001</v>
      </c>
      <c r="G25" s="4">
        <v>137.64599999999999</v>
      </c>
      <c r="H25" s="4">
        <v>139.95500000000001</v>
      </c>
      <c r="I25" s="4">
        <v>161.09100000000001</v>
      </c>
      <c r="J25" s="4">
        <v>176.28200000000001</v>
      </c>
      <c r="K25" s="4">
        <v>182.35400000000001</v>
      </c>
      <c r="L25" s="4">
        <v>198.03200000000001</v>
      </c>
      <c r="M25" s="4">
        <v>243.328</v>
      </c>
      <c r="N25" s="24">
        <v>248.87200000000001</v>
      </c>
    </row>
    <row r="26" spans="1:14" s="2" customFormat="1" x14ac:dyDescent="0.25">
      <c r="A26" s="12" t="s">
        <v>19</v>
      </c>
      <c r="B26" s="30">
        <v>168.596</v>
      </c>
      <c r="C26" s="4">
        <v>171.85300000000001</v>
      </c>
      <c r="D26" s="4">
        <v>170.7</v>
      </c>
      <c r="E26" s="4">
        <v>179.44200000000001</v>
      </c>
      <c r="F26" s="4">
        <v>211.00800000000001</v>
      </c>
      <c r="G26" s="4">
        <v>223.61600000000001</v>
      </c>
      <c r="H26" s="4">
        <v>238.13900000000001</v>
      </c>
      <c r="I26" s="4">
        <v>241.398</v>
      </c>
      <c r="J26" s="4">
        <v>249.642</v>
      </c>
      <c r="K26" s="4">
        <v>251.03200000000001</v>
      </c>
      <c r="L26" s="4">
        <v>278.27</v>
      </c>
      <c r="M26" s="4">
        <v>302.988</v>
      </c>
      <c r="N26" s="24">
        <v>292.07900000000001</v>
      </c>
    </row>
    <row r="27" spans="1:14" s="2" customFormat="1" x14ac:dyDescent="0.25">
      <c r="A27" s="12" t="s">
        <v>20</v>
      </c>
      <c r="B27" s="30">
        <v>166.03299999999999</v>
      </c>
      <c r="C27" s="4">
        <v>160.86199999999999</v>
      </c>
      <c r="D27" s="4">
        <v>161.12200000000001</v>
      </c>
      <c r="E27" s="4">
        <v>269.93599999999998</v>
      </c>
      <c r="F27" s="4">
        <v>185.88</v>
      </c>
      <c r="G27" s="4">
        <v>203.63200000000001</v>
      </c>
      <c r="H27" s="4">
        <v>233.489</v>
      </c>
      <c r="I27" s="4">
        <v>227.113</v>
      </c>
      <c r="J27" s="4">
        <v>230.30699999999999</v>
      </c>
      <c r="K27" s="4">
        <v>246.24</v>
      </c>
      <c r="L27" s="4">
        <v>236.83199999999999</v>
      </c>
      <c r="M27" s="4">
        <v>304.83499999999998</v>
      </c>
      <c r="N27" s="24">
        <v>307.63299999999998</v>
      </c>
    </row>
    <row r="28" spans="1:14" s="2" customFormat="1" x14ac:dyDescent="0.25">
      <c r="A28" s="12" t="s">
        <v>21</v>
      </c>
      <c r="B28" s="30">
        <v>55.271000000000001</v>
      </c>
      <c r="C28" s="4">
        <v>52.820999999999998</v>
      </c>
      <c r="D28" s="4">
        <v>51.831000000000003</v>
      </c>
      <c r="E28" s="4">
        <v>54.45</v>
      </c>
      <c r="F28" s="4">
        <v>53.673000000000002</v>
      </c>
      <c r="G28" s="4">
        <v>54.494999999999997</v>
      </c>
      <c r="H28" s="4">
        <v>55.709000000000003</v>
      </c>
      <c r="I28" s="4">
        <v>58.347000000000001</v>
      </c>
      <c r="J28" s="4">
        <v>57.29</v>
      </c>
      <c r="K28" s="4">
        <v>54.283000000000001</v>
      </c>
      <c r="L28" s="4">
        <v>58.066000000000003</v>
      </c>
      <c r="M28" s="4">
        <v>66.661000000000001</v>
      </c>
      <c r="N28" s="24">
        <v>66.811999999999998</v>
      </c>
    </row>
    <row r="29" spans="1:14" s="2" customFormat="1" x14ac:dyDescent="0.25">
      <c r="A29" s="12" t="s">
        <v>22</v>
      </c>
      <c r="B29" s="30">
        <v>59.737000000000002</v>
      </c>
      <c r="C29" s="4">
        <v>51.64</v>
      </c>
      <c r="D29" s="4">
        <v>46.265999999999998</v>
      </c>
      <c r="E29" s="4">
        <v>50.536999999999999</v>
      </c>
      <c r="F29" s="4">
        <v>51.481000000000002</v>
      </c>
      <c r="G29" s="4">
        <v>46.877000000000002</v>
      </c>
      <c r="H29" s="4">
        <v>48.305999999999997</v>
      </c>
      <c r="I29" s="4">
        <v>51.505000000000003</v>
      </c>
      <c r="J29" s="4">
        <v>53.777000000000001</v>
      </c>
      <c r="K29" s="4">
        <v>55.222000000000001</v>
      </c>
      <c r="L29" s="4">
        <v>66.206999999999994</v>
      </c>
      <c r="M29" s="4">
        <v>79.591999999999999</v>
      </c>
      <c r="N29" s="24">
        <v>81.718000000000004</v>
      </c>
    </row>
    <row r="30" spans="1:14" s="2" customFormat="1" x14ac:dyDescent="0.25">
      <c r="A30" s="12" t="s">
        <v>23</v>
      </c>
      <c r="B30" s="30">
        <v>122.008</v>
      </c>
      <c r="C30" s="4">
        <v>133.78</v>
      </c>
      <c r="D30" s="4">
        <v>114.407</v>
      </c>
      <c r="E30" s="4">
        <v>126.72</v>
      </c>
      <c r="F30" s="4">
        <v>124.643</v>
      </c>
      <c r="G30" s="4">
        <v>126.018</v>
      </c>
      <c r="H30" s="4">
        <v>142.001</v>
      </c>
      <c r="I30" s="4">
        <v>136.51300000000001</v>
      </c>
      <c r="J30" s="4">
        <v>135.85</v>
      </c>
      <c r="K30" s="4">
        <v>131.15600000000001</v>
      </c>
      <c r="L30" s="4">
        <v>138.553</v>
      </c>
      <c r="M30" s="4">
        <v>159.624</v>
      </c>
      <c r="N30" s="24">
        <v>177.66200000000001</v>
      </c>
    </row>
    <row r="31" spans="1:14" s="2" customFormat="1" x14ac:dyDescent="0.25">
      <c r="A31" s="12" t="s">
        <v>24</v>
      </c>
      <c r="B31" s="30">
        <v>29.053999999999998</v>
      </c>
      <c r="C31" s="4">
        <v>27.812999999999999</v>
      </c>
      <c r="D31" s="4">
        <v>28.073</v>
      </c>
      <c r="E31" s="4">
        <v>31.716999999999999</v>
      </c>
      <c r="F31" s="4">
        <v>33.438000000000002</v>
      </c>
      <c r="G31" s="4">
        <v>34.287999999999997</v>
      </c>
      <c r="H31" s="4">
        <v>38.911000000000001</v>
      </c>
      <c r="I31" s="4">
        <v>38.517000000000003</v>
      </c>
      <c r="J31" s="4">
        <v>39.732999999999997</v>
      </c>
      <c r="K31" s="4">
        <v>40.658999999999999</v>
      </c>
      <c r="L31" s="4">
        <v>42.195</v>
      </c>
      <c r="M31" s="4">
        <v>46.216999999999999</v>
      </c>
      <c r="N31" s="24">
        <v>46.283999999999999</v>
      </c>
    </row>
    <row r="32" spans="1:14" s="2" customFormat="1" x14ac:dyDescent="0.25">
      <c r="A32" s="13" t="s">
        <v>25</v>
      </c>
      <c r="B32" s="32" t="s">
        <v>8</v>
      </c>
      <c r="C32" s="5" t="s">
        <v>8</v>
      </c>
      <c r="D32" s="5" t="s">
        <v>8</v>
      </c>
      <c r="E32" s="5" t="s">
        <v>8</v>
      </c>
      <c r="F32" s="5" t="s">
        <v>8</v>
      </c>
      <c r="G32" s="5" t="s">
        <v>8</v>
      </c>
      <c r="H32" s="5"/>
      <c r="I32" s="5"/>
      <c r="J32" s="5"/>
      <c r="K32" s="5"/>
      <c r="L32" s="5"/>
      <c r="M32" s="5"/>
      <c r="N32" s="25"/>
    </row>
    <row r="33" spans="1:14" s="2" customFormat="1" x14ac:dyDescent="0.25">
      <c r="A33" s="12" t="s">
        <v>26</v>
      </c>
      <c r="B33" s="30">
        <v>24.114000000000001</v>
      </c>
      <c r="C33" s="4">
        <v>25.893999999999998</v>
      </c>
      <c r="D33" s="4">
        <v>27.132999999999999</v>
      </c>
      <c r="E33" s="4">
        <v>25.65</v>
      </c>
      <c r="F33" s="4">
        <v>24.824000000000002</v>
      </c>
      <c r="G33" s="4">
        <v>24.951000000000001</v>
      </c>
      <c r="H33" s="4">
        <v>30.978999999999999</v>
      </c>
      <c r="I33" s="4">
        <v>31.312000000000001</v>
      </c>
      <c r="J33" s="4">
        <v>27.634</v>
      </c>
      <c r="K33" s="4">
        <v>25.622</v>
      </c>
      <c r="L33" s="4">
        <v>25.266999999999999</v>
      </c>
      <c r="M33" s="4">
        <v>27.75</v>
      </c>
      <c r="N33" s="24">
        <v>29.888999999999999</v>
      </c>
    </row>
    <row r="34" spans="1:14" s="2" customFormat="1" x14ac:dyDescent="0.25">
      <c r="A34" s="13" t="s">
        <v>27</v>
      </c>
      <c r="B34" s="32" t="s">
        <v>8</v>
      </c>
      <c r="C34" s="5" t="s">
        <v>8</v>
      </c>
      <c r="D34" s="5" t="s">
        <v>8</v>
      </c>
      <c r="E34" s="5" t="s">
        <v>8</v>
      </c>
      <c r="F34" s="5" t="s">
        <v>8</v>
      </c>
      <c r="G34" s="5" t="s">
        <v>8</v>
      </c>
      <c r="H34" s="5"/>
      <c r="I34" s="5"/>
      <c r="J34" s="5"/>
      <c r="K34" s="5"/>
      <c r="L34" s="5"/>
      <c r="M34" s="5"/>
      <c r="N34" s="25"/>
    </row>
    <row r="35" spans="1:14" s="2" customFormat="1" x14ac:dyDescent="0.25">
      <c r="A35" s="13" t="s">
        <v>28</v>
      </c>
      <c r="B35" s="32" t="s">
        <v>8</v>
      </c>
      <c r="C35" s="5" t="s">
        <v>8</v>
      </c>
      <c r="D35" s="5" t="s">
        <v>8</v>
      </c>
      <c r="E35" s="5" t="s">
        <v>8</v>
      </c>
      <c r="F35" s="5" t="s">
        <v>8</v>
      </c>
      <c r="G35" s="5" t="s">
        <v>8</v>
      </c>
      <c r="H35" s="5"/>
      <c r="I35" s="5"/>
      <c r="J35" s="5"/>
      <c r="K35" s="5"/>
      <c r="L35" s="5"/>
      <c r="M35" s="5"/>
      <c r="N35" s="25"/>
    </row>
    <row r="36" spans="1:14" s="2" customFormat="1" x14ac:dyDescent="0.25">
      <c r="A36" s="12" t="s">
        <v>29</v>
      </c>
      <c r="B36" s="30">
        <v>103.617</v>
      </c>
      <c r="C36" s="4">
        <v>110.212</v>
      </c>
      <c r="D36" s="4">
        <v>109.807</v>
      </c>
      <c r="E36" s="4">
        <v>115.378</v>
      </c>
      <c r="F36" s="4">
        <v>162.214</v>
      </c>
      <c r="G36" s="4">
        <v>121.788</v>
      </c>
      <c r="H36" s="4">
        <v>145.36799999999999</v>
      </c>
      <c r="I36" s="4">
        <v>147.488</v>
      </c>
      <c r="J36" s="4">
        <v>148.483</v>
      </c>
      <c r="K36" s="4">
        <v>147.09800000000001</v>
      </c>
      <c r="L36" s="4">
        <v>182.21799999999999</v>
      </c>
      <c r="M36" s="4">
        <v>196.529</v>
      </c>
      <c r="N36" s="24">
        <v>204.65</v>
      </c>
    </row>
    <row r="37" spans="1:14" s="2" customFormat="1" x14ac:dyDescent="0.25">
      <c r="A37" s="12" t="s">
        <v>30</v>
      </c>
      <c r="B37" s="30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24">
        <v>0</v>
      </c>
    </row>
    <row r="38" spans="1:14" s="2" customFormat="1" x14ac:dyDescent="0.25">
      <c r="A38" s="12" t="s">
        <v>31</v>
      </c>
      <c r="B38" s="30">
        <v>721.00699999999995</v>
      </c>
      <c r="C38" s="4">
        <v>703.21400000000006</v>
      </c>
      <c r="D38" s="4">
        <v>713.44600000000003</v>
      </c>
      <c r="E38" s="4">
        <v>736.32899999999995</v>
      </c>
      <c r="F38" s="4">
        <v>807.12</v>
      </c>
      <c r="G38" s="4">
        <v>828.24</v>
      </c>
      <c r="H38" s="4">
        <v>879.02300000000002</v>
      </c>
      <c r="I38" s="4">
        <v>969.79</v>
      </c>
      <c r="J38" s="4">
        <v>929.76099999999997</v>
      </c>
      <c r="K38" s="4">
        <v>903.78300000000002</v>
      </c>
      <c r="L38" s="4">
        <v>1087.501</v>
      </c>
      <c r="M38" s="4">
        <v>1207.357</v>
      </c>
      <c r="N38" s="24">
        <v>1231.855</v>
      </c>
    </row>
    <row r="39" spans="1:14" s="2" customFormat="1" x14ac:dyDescent="0.25">
      <c r="A39" s="12" t="s">
        <v>70</v>
      </c>
      <c r="B39" s="31" t="s">
        <v>58</v>
      </c>
      <c r="C39" s="9" t="s">
        <v>58</v>
      </c>
      <c r="D39" s="9" t="s">
        <v>58</v>
      </c>
      <c r="E39" s="9" t="s">
        <v>58</v>
      </c>
      <c r="F39" s="9" t="s">
        <v>58</v>
      </c>
      <c r="G39" s="9" t="s">
        <v>58</v>
      </c>
      <c r="H39" s="9" t="s">
        <v>58</v>
      </c>
      <c r="I39" s="4">
        <v>24.404</v>
      </c>
      <c r="J39" s="4">
        <v>25.88</v>
      </c>
      <c r="K39" s="4">
        <v>26.58</v>
      </c>
      <c r="L39" s="4">
        <v>27.977</v>
      </c>
      <c r="M39" s="4">
        <v>29.795999999999999</v>
      </c>
      <c r="N39" s="24">
        <v>34.332999999999998</v>
      </c>
    </row>
    <row r="40" spans="1:14" s="2" customFormat="1" x14ac:dyDescent="0.25">
      <c r="A40" s="13" t="s">
        <v>32</v>
      </c>
      <c r="B40" s="32" t="s">
        <v>8</v>
      </c>
      <c r="C40" s="5" t="s">
        <v>8</v>
      </c>
      <c r="D40" s="5" t="s">
        <v>8</v>
      </c>
      <c r="E40" s="5" t="s">
        <v>8</v>
      </c>
      <c r="F40" s="5" t="s">
        <v>8</v>
      </c>
      <c r="G40" s="5" t="s">
        <v>8</v>
      </c>
      <c r="H40" s="5"/>
      <c r="I40" s="5"/>
      <c r="J40" s="5"/>
      <c r="K40" s="5"/>
      <c r="L40" s="5"/>
      <c r="M40" s="5"/>
      <c r="N40" s="25"/>
    </row>
    <row r="41" spans="1:14" s="2" customFormat="1" x14ac:dyDescent="0.25">
      <c r="A41" s="12" t="s">
        <v>33</v>
      </c>
      <c r="B41" s="30">
        <v>48.472999999999999</v>
      </c>
      <c r="C41" s="4">
        <v>45.061</v>
      </c>
      <c r="D41" s="4">
        <v>47.600999999999999</v>
      </c>
      <c r="E41" s="4">
        <v>51.972000000000001</v>
      </c>
      <c r="F41" s="4">
        <v>56.005000000000003</v>
      </c>
      <c r="G41" s="4">
        <v>55.807000000000002</v>
      </c>
      <c r="H41" s="4">
        <v>57.731999999999999</v>
      </c>
      <c r="I41" s="4">
        <v>66.813999999999993</v>
      </c>
      <c r="J41" s="4">
        <v>71.831999999999994</v>
      </c>
      <c r="K41" s="4">
        <v>73.936999999999998</v>
      </c>
      <c r="L41" s="4">
        <v>80.076999999999998</v>
      </c>
      <c r="M41" s="4">
        <v>91.652000000000001</v>
      </c>
      <c r="N41" s="24">
        <v>95.748000000000005</v>
      </c>
    </row>
    <row r="42" spans="1:14" s="2" customFormat="1" x14ac:dyDescent="0.25">
      <c r="A42" s="12" t="s">
        <v>34</v>
      </c>
      <c r="B42" s="31" t="s">
        <v>58</v>
      </c>
      <c r="C42" s="6" t="s">
        <v>58</v>
      </c>
      <c r="D42" s="4">
        <v>22.683</v>
      </c>
      <c r="E42" s="4">
        <v>27.36</v>
      </c>
      <c r="F42" s="4">
        <v>29.04</v>
      </c>
      <c r="G42" s="4">
        <v>29.997</v>
      </c>
      <c r="H42" s="4">
        <v>30.756</v>
      </c>
      <c r="I42" s="4">
        <v>29.126000000000001</v>
      </c>
      <c r="J42" s="4">
        <v>30.509</v>
      </c>
      <c r="K42" s="4">
        <v>30.311</v>
      </c>
      <c r="L42" s="4">
        <v>33.183</v>
      </c>
      <c r="M42" s="4">
        <v>40.667999999999999</v>
      </c>
      <c r="N42" s="24">
        <v>39.021999999999998</v>
      </c>
    </row>
    <row r="43" spans="1:14" s="2" customFormat="1" x14ac:dyDescent="0.25">
      <c r="A43" s="12" t="s">
        <v>35</v>
      </c>
      <c r="B43" s="30">
        <v>105.489</v>
      </c>
      <c r="C43" s="4">
        <v>103.566</v>
      </c>
      <c r="D43" s="4">
        <v>102.154</v>
      </c>
      <c r="E43" s="4">
        <v>113.56</v>
      </c>
      <c r="F43" s="4">
        <v>117.185</v>
      </c>
      <c r="G43" s="4">
        <v>118.093</v>
      </c>
      <c r="H43" s="4">
        <v>126.526</v>
      </c>
      <c r="I43" s="4">
        <v>122.07</v>
      </c>
      <c r="J43" s="4">
        <v>128.78200000000001</v>
      </c>
      <c r="K43" s="4">
        <v>129.92599999999999</v>
      </c>
      <c r="L43" s="4">
        <v>143.10499999999999</v>
      </c>
      <c r="M43" s="4">
        <v>162.69900000000001</v>
      </c>
      <c r="N43" s="24">
        <v>171.04599999999999</v>
      </c>
    </row>
    <row r="44" spans="1:14" s="2" customFormat="1" x14ac:dyDescent="0.25">
      <c r="A44" s="12" t="s">
        <v>36</v>
      </c>
      <c r="B44" s="30">
        <v>55.759</v>
      </c>
      <c r="C44" s="4">
        <v>48.534999999999997</v>
      </c>
      <c r="D44" s="4">
        <v>52.393000000000001</v>
      </c>
      <c r="E44" s="4">
        <v>57.993000000000002</v>
      </c>
      <c r="F44" s="4">
        <v>61.145000000000003</v>
      </c>
      <c r="G44" s="4">
        <v>79.480999999999995</v>
      </c>
      <c r="H44" s="4">
        <v>88.003</v>
      </c>
      <c r="I44" s="4">
        <v>73.411000000000001</v>
      </c>
      <c r="J44" s="4">
        <v>79.905000000000001</v>
      </c>
      <c r="K44" s="4">
        <v>83.775999999999996</v>
      </c>
      <c r="L44" s="4">
        <v>102.93899999999999</v>
      </c>
      <c r="M44" s="4">
        <v>128.429</v>
      </c>
      <c r="N44" s="24">
        <v>94.082999999999998</v>
      </c>
    </row>
    <row r="45" spans="1:14" s="2" customFormat="1" x14ac:dyDescent="0.25">
      <c r="A45" s="12" t="s">
        <v>37</v>
      </c>
      <c r="B45" s="30">
        <v>131.98099999999999</v>
      </c>
      <c r="C45" s="4">
        <v>123.81399999999999</v>
      </c>
      <c r="D45" s="4">
        <v>122.145</v>
      </c>
      <c r="E45" s="4">
        <v>110.70399999999999</v>
      </c>
      <c r="F45" s="4">
        <v>107.52800000000001</v>
      </c>
      <c r="G45" s="4">
        <v>105.611</v>
      </c>
      <c r="H45" s="4">
        <v>106.282</v>
      </c>
      <c r="I45" s="4">
        <v>115.809</v>
      </c>
      <c r="J45" s="4">
        <v>114.937</v>
      </c>
      <c r="K45" s="4">
        <v>116.512</v>
      </c>
      <c r="L45" s="4">
        <v>135.93899999999999</v>
      </c>
      <c r="M45" s="4">
        <v>148.72499999999999</v>
      </c>
      <c r="N45" s="24">
        <v>147.756</v>
      </c>
    </row>
    <row r="46" spans="1:14" s="2" customFormat="1" x14ac:dyDescent="0.25">
      <c r="A46" s="12" t="s">
        <v>38</v>
      </c>
      <c r="B46" s="30">
        <v>30.853000000000002</v>
      </c>
      <c r="C46" s="4">
        <v>31.402999999999999</v>
      </c>
      <c r="D46" s="4">
        <v>28.736000000000001</v>
      </c>
      <c r="E46" s="4">
        <v>27.902000000000001</v>
      </c>
      <c r="F46" s="4">
        <v>30.863</v>
      </c>
      <c r="G46" s="4">
        <v>32.582000000000001</v>
      </c>
      <c r="H46" s="4">
        <v>34.168999999999997</v>
      </c>
      <c r="I46" s="4">
        <v>45.563000000000002</v>
      </c>
      <c r="J46" s="4">
        <v>41.594000000000001</v>
      </c>
      <c r="K46" s="4">
        <v>34.677</v>
      </c>
      <c r="L46" s="4">
        <v>37.807000000000002</v>
      </c>
      <c r="M46" s="4">
        <v>43.473999999999997</v>
      </c>
      <c r="N46" s="24">
        <v>41.161000000000001</v>
      </c>
    </row>
    <row r="47" spans="1:14" s="33" customFormat="1" x14ac:dyDescent="0.25">
      <c r="A47" s="13" t="s">
        <v>77</v>
      </c>
      <c r="B47" s="31"/>
      <c r="C47" s="9"/>
      <c r="D47" s="9"/>
      <c r="E47" s="9"/>
      <c r="F47" s="9"/>
      <c r="G47" s="9"/>
      <c r="H47" s="9"/>
      <c r="I47" s="5"/>
      <c r="J47" s="5"/>
      <c r="K47" s="5"/>
      <c r="L47" s="5"/>
      <c r="M47" s="5"/>
      <c r="N47" s="25"/>
    </row>
    <row r="48" spans="1:14" s="2" customFormat="1" x14ac:dyDescent="0.25">
      <c r="A48" s="12" t="s">
        <v>73</v>
      </c>
      <c r="B48" s="31" t="s">
        <v>58</v>
      </c>
      <c r="C48" s="9" t="s">
        <v>58</v>
      </c>
      <c r="D48" s="9" t="s">
        <v>58</v>
      </c>
      <c r="E48" s="9" t="s">
        <v>58</v>
      </c>
      <c r="F48" s="9" t="s">
        <v>58</v>
      </c>
      <c r="G48" s="9" t="s">
        <v>58</v>
      </c>
      <c r="H48" s="8">
        <v>49.860999999999997</v>
      </c>
      <c r="I48" s="4">
        <v>51.646999999999998</v>
      </c>
      <c r="J48" s="4">
        <v>51.274999999999999</v>
      </c>
      <c r="K48" s="4">
        <v>52.488</v>
      </c>
      <c r="L48" s="4">
        <v>60.438000000000002</v>
      </c>
      <c r="M48" s="4">
        <v>66.343999999999994</v>
      </c>
      <c r="N48" s="24">
        <v>62.878</v>
      </c>
    </row>
    <row r="49" spans="1:14" s="2" customFormat="1" x14ac:dyDescent="0.25">
      <c r="A49" s="12" t="s">
        <v>39</v>
      </c>
      <c r="B49" s="31" t="s">
        <v>58</v>
      </c>
      <c r="C49" s="4">
        <v>26.085000000000001</v>
      </c>
      <c r="D49" s="4">
        <v>24.975000000000001</v>
      </c>
      <c r="E49" s="4">
        <v>29.138000000000002</v>
      </c>
      <c r="F49" s="4">
        <v>30.471</v>
      </c>
      <c r="G49" s="4">
        <v>34.838999999999999</v>
      </c>
      <c r="H49" s="4">
        <v>35.067999999999998</v>
      </c>
      <c r="I49" s="4">
        <v>35.911999999999999</v>
      </c>
      <c r="J49" s="4">
        <v>43.017000000000003</v>
      </c>
      <c r="K49" s="4">
        <v>44.006</v>
      </c>
      <c r="L49" s="4">
        <v>50.482999999999997</v>
      </c>
      <c r="M49" s="4">
        <v>53.81</v>
      </c>
      <c r="N49" s="24">
        <v>54.372999999999998</v>
      </c>
    </row>
    <row r="50" spans="1:14" s="2" customFormat="1" x14ac:dyDescent="0.25">
      <c r="A50" s="13" t="s">
        <v>40</v>
      </c>
      <c r="B50" s="32" t="s">
        <v>8</v>
      </c>
      <c r="C50" s="5" t="s">
        <v>8</v>
      </c>
      <c r="D50" s="5" t="s">
        <v>8</v>
      </c>
      <c r="E50" s="5" t="s">
        <v>8</v>
      </c>
      <c r="F50" s="5" t="s">
        <v>8</v>
      </c>
      <c r="G50" s="5" t="s">
        <v>8</v>
      </c>
      <c r="H50" s="5"/>
      <c r="I50" s="5"/>
      <c r="J50" s="5"/>
      <c r="K50" s="5"/>
      <c r="L50" s="5"/>
      <c r="M50" s="5"/>
      <c r="N50" s="25"/>
    </row>
    <row r="51" spans="1:14" s="2" customFormat="1" x14ac:dyDescent="0.25">
      <c r="A51" s="12" t="s">
        <v>41</v>
      </c>
      <c r="B51" s="30">
        <v>38.073</v>
      </c>
      <c r="C51" s="4">
        <v>35.856999999999999</v>
      </c>
      <c r="D51" s="4">
        <v>31.504999999999999</v>
      </c>
      <c r="E51" s="4">
        <v>38.765999999999998</v>
      </c>
      <c r="F51" s="4">
        <v>34.86</v>
      </c>
      <c r="G51" s="4">
        <v>42.887</v>
      </c>
      <c r="H51" s="4">
        <v>42.45</v>
      </c>
      <c r="I51" s="4">
        <v>45.491999999999997</v>
      </c>
      <c r="J51" s="4">
        <v>41.610999999999997</v>
      </c>
      <c r="K51" s="4">
        <v>42.097000000000001</v>
      </c>
      <c r="L51" s="4">
        <v>47.4</v>
      </c>
      <c r="M51" s="4">
        <v>57.116</v>
      </c>
      <c r="N51" s="24">
        <v>56.926000000000002</v>
      </c>
    </row>
    <row r="52" spans="1:14" s="2" customFormat="1" x14ac:dyDescent="0.25">
      <c r="A52" s="12" t="s">
        <v>42</v>
      </c>
      <c r="B52" s="30">
        <v>102.452</v>
      </c>
      <c r="C52" s="4">
        <v>104.87</v>
      </c>
      <c r="D52" s="4">
        <v>107.49</v>
      </c>
      <c r="E52" s="4">
        <v>123.238</v>
      </c>
      <c r="F52" s="4">
        <v>134.33099999999999</v>
      </c>
      <c r="G52" s="4">
        <v>128.672</v>
      </c>
      <c r="H52" s="4">
        <v>132.102</v>
      </c>
      <c r="I52" s="4">
        <v>133.029</v>
      </c>
      <c r="J52" s="4">
        <v>144.09399999999999</v>
      </c>
      <c r="K52" s="4">
        <v>153.126</v>
      </c>
      <c r="L52" s="4">
        <v>185.09399999999999</v>
      </c>
      <c r="M52" s="4">
        <v>203.01499999999999</v>
      </c>
      <c r="N52" s="24">
        <v>201.47499999999999</v>
      </c>
    </row>
    <row r="53" spans="1:14" s="2" customFormat="1" x14ac:dyDescent="0.25">
      <c r="A53" s="12" t="s">
        <v>43</v>
      </c>
      <c r="B53" s="30">
        <v>121.395</v>
      </c>
      <c r="C53" s="4">
        <v>128.97499999999999</v>
      </c>
      <c r="D53" s="4">
        <v>175.09700000000001</v>
      </c>
      <c r="E53" s="4">
        <v>203.30199999999999</v>
      </c>
      <c r="F53" s="4">
        <v>157.30500000000001</v>
      </c>
      <c r="G53" s="4">
        <v>199.11199999999999</v>
      </c>
      <c r="H53" s="4">
        <v>195.542</v>
      </c>
      <c r="I53" s="4">
        <v>200.00299999999999</v>
      </c>
      <c r="J53" s="4">
        <v>254.124</v>
      </c>
      <c r="K53" s="4">
        <v>240.09800000000001</v>
      </c>
      <c r="L53" s="4">
        <v>213.7</v>
      </c>
      <c r="M53" s="4">
        <v>286.33300000000003</v>
      </c>
      <c r="N53" s="24">
        <v>242.084</v>
      </c>
    </row>
    <row r="54" spans="1:14" s="2" customFormat="1" x14ac:dyDescent="0.25">
      <c r="A54" s="12" t="s">
        <v>44</v>
      </c>
      <c r="B54" s="30">
        <v>58.798000000000002</v>
      </c>
      <c r="C54" s="4">
        <v>52.658000000000001</v>
      </c>
      <c r="D54" s="4">
        <v>72.260000000000005</v>
      </c>
      <c r="E54" s="4">
        <v>75.986999999999995</v>
      </c>
      <c r="F54" s="4">
        <v>76.082999999999998</v>
      </c>
      <c r="G54" s="4">
        <v>74.456000000000003</v>
      </c>
      <c r="H54" s="4">
        <v>73.173000000000002</v>
      </c>
      <c r="I54" s="4">
        <v>84.254000000000005</v>
      </c>
      <c r="J54" s="4">
        <v>72.885000000000005</v>
      </c>
      <c r="K54" s="4">
        <v>69.378</v>
      </c>
      <c r="L54" s="4">
        <v>76.930000000000007</v>
      </c>
      <c r="M54" s="4">
        <v>85.554000000000002</v>
      </c>
      <c r="N54" s="24">
        <v>85.281999999999996</v>
      </c>
    </row>
    <row r="55" spans="1:14" s="2" customFormat="1" x14ac:dyDescent="0.25">
      <c r="A55" s="12" t="s">
        <v>45</v>
      </c>
      <c r="B55" s="30">
        <v>79.25</v>
      </c>
      <c r="C55" s="4">
        <v>74.378</v>
      </c>
      <c r="D55" s="4">
        <v>74.626000000000005</v>
      </c>
      <c r="E55" s="4">
        <v>84.721000000000004</v>
      </c>
      <c r="F55" s="4">
        <v>75.025000000000006</v>
      </c>
      <c r="G55" s="4">
        <v>87.304000000000002</v>
      </c>
      <c r="H55" s="4">
        <v>93.602999999999994</v>
      </c>
      <c r="I55" s="4">
        <v>94.581000000000003</v>
      </c>
      <c r="J55" s="4">
        <v>96.406000000000006</v>
      </c>
      <c r="K55" s="4">
        <v>95.611000000000004</v>
      </c>
      <c r="L55" s="4">
        <v>109.675</v>
      </c>
      <c r="M55" s="4">
        <v>111.93600000000001</v>
      </c>
      <c r="N55" s="24">
        <v>118.592</v>
      </c>
    </row>
    <row r="56" spans="1:14" s="2" customFormat="1" x14ac:dyDescent="0.25">
      <c r="A56" s="12" t="s">
        <v>46</v>
      </c>
      <c r="B56" s="30">
        <v>36.058</v>
      </c>
      <c r="C56" s="4">
        <v>33.232999999999997</v>
      </c>
      <c r="D56" s="4">
        <v>33.749000000000002</v>
      </c>
      <c r="E56" s="4">
        <v>38.950000000000003</v>
      </c>
      <c r="F56" s="4">
        <v>49.131999999999998</v>
      </c>
      <c r="G56" s="4">
        <v>45.597999999999999</v>
      </c>
      <c r="H56" s="4">
        <v>47.383000000000003</v>
      </c>
      <c r="I56" s="4">
        <v>45.719000000000001</v>
      </c>
      <c r="J56" s="4">
        <v>45.567999999999998</v>
      </c>
      <c r="K56" s="4">
        <v>43.433999999999997</v>
      </c>
      <c r="L56" s="4">
        <v>48.534999999999997</v>
      </c>
      <c r="M56" s="4">
        <v>49.896000000000001</v>
      </c>
      <c r="N56" s="24">
        <v>50.643000000000001</v>
      </c>
    </row>
    <row r="57" spans="1:14" s="2" customFormat="1" x14ac:dyDescent="0.25">
      <c r="A57" s="12" t="s">
        <v>85</v>
      </c>
      <c r="B57" s="30">
        <v>29.012</v>
      </c>
      <c r="C57" s="4">
        <v>28.952000000000002</v>
      </c>
      <c r="D57" s="4">
        <v>27.481999999999999</v>
      </c>
      <c r="E57" s="4">
        <v>29.405000000000001</v>
      </c>
      <c r="F57" s="4">
        <v>31.440999999999999</v>
      </c>
      <c r="G57" s="4">
        <v>31.853000000000002</v>
      </c>
      <c r="H57" s="4">
        <v>33.68</v>
      </c>
      <c r="I57" s="4">
        <v>37.042999999999999</v>
      </c>
      <c r="J57" s="4">
        <v>34.94</v>
      </c>
      <c r="K57" s="4">
        <v>36.393000000000001</v>
      </c>
      <c r="L57" s="4">
        <v>39.564</v>
      </c>
      <c r="M57" s="4">
        <v>42.862000000000002</v>
      </c>
      <c r="N57" s="24">
        <v>46.476999999999997</v>
      </c>
    </row>
    <row r="58" spans="1:14" s="2" customFormat="1" x14ac:dyDescent="0.25">
      <c r="A58" s="12" t="s">
        <v>47</v>
      </c>
      <c r="B58" s="30">
        <v>71.722999999999999</v>
      </c>
      <c r="C58" s="4">
        <v>67.867999999999995</v>
      </c>
      <c r="D58" s="4">
        <v>67.361000000000004</v>
      </c>
      <c r="E58" s="4">
        <v>76.760000000000005</v>
      </c>
      <c r="F58" s="4">
        <v>79.040000000000006</v>
      </c>
      <c r="G58" s="4">
        <v>86.807000000000002</v>
      </c>
      <c r="H58" s="4">
        <v>85.813999999999993</v>
      </c>
      <c r="I58" s="4">
        <v>92.492999999999995</v>
      </c>
      <c r="J58" s="4">
        <v>97.548000000000002</v>
      </c>
      <c r="K58" s="4">
        <v>97.150999999999996</v>
      </c>
      <c r="L58" s="4">
        <v>105.047</v>
      </c>
      <c r="M58" s="4">
        <v>112.143</v>
      </c>
      <c r="N58" s="24">
        <v>116.166</v>
      </c>
    </row>
    <row r="59" spans="1:14" s="2" customFormat="1" x14ac:dyDescent="0.25">
      <c r="A59" s="12" t="s">
        <v>48</v>
      </c>
      <c r="B59" s="30">
        <v>224.58099999999999</v>
      </c>
      <c r="C59" s="4">
        <v>205.82400000000001</v>
      </c>
      <c r="D59" s="4">
        <v>202.32599999999999</v>
      </c>
      <c r="E59" s="4">
        <v>225.50899999999999</v>
      </c>
      <c r="F59" s="4">
        <v>263.39</v>
      </c>
      <c r="G59" s="4">
        <v>303.678</v>
      </c>
      <c r="H59" s="4">
        <v>336.91899999999998</v>
      </c>
      <c r="I59" s="4">
        <v>334.78500000000003</v>
      </c>
      <c r="J59" s="4">
        <v>370.86399999999998</v>
      </c>
      <c r="K59" s="4">
        <v>356.47899999999998</v>
      </c>
      <c r="L59" s="4">
        <v>374.47300000000001</v>
      </c>
      <c r="M59" s="4">
        <v>430.762</v>
      </c>
      <c r="N59" s="24">
        <v>426.93700000000001</v>
      </c>
    </row>
    <row r="60" spans="1:14" s="2" customFormat="1" x14ac:dyDescent="0.25">
      <c r="A60" s="12" t="s">
        <v>49</v>
      </c>
      <c r="B60" s="30">
        <v>277.678</v>
      </c>
      <c r="C60" s="4">
        <v>275.37200000000001</v>
      </c>
      <c r="D60" s="4">
        <v>298.779</v>
      </c>
      <c r="E60" s="4">
        <v>329.89299999999997</v>
      </c>
      <c r="F60" s="4">
        <v>371.166</v>
      </c>
      <c r="G60" s="4">
        <v>385.01</v>
      </c>
      <c r="H60" s="4">
        <v>415.42700000000002</v>
      </c>
      <c r="I60" s="4">
        <v>437.01299999999998</v>
      </c>
      <c r="J60" s="4">
        <v>451.512</v>
      </c>
      <c r="K60" s="4">
        <v>470.85899999999998</v>
      </c>
      <c r="L60" s="4">
        <v>504.76900000000001</v>
      </c>
      <c r="M60" s="4">
        <v>557.56899999999996</v>
      </c>
      <c r="N60" s="24">
        <v>607.89599999999996</v>
      </c>
    </row>
    <row r="61" spans="1:14" s="2" customFormat="1" x14ac:dyDescent="0.25">
      <c r="A61" s="12" t="s">
        <v>50</v>
      </c>
      <c r="B61" s="30">
        <v>88.432000000000002</v>
      </c>
      <c r="C61" s="4">
        <v>72.316999999999993</v>
      </c>
      <c r="D61" s="4">
        <v>69.055000000000007</v>
      </c>
      <c r="E61" s="4">
        <v>73.832999999999998</v>
      </c>
      <c r="F61" s="4">
        <v>78.251999999999995</v>
      </c>
      <c r="G61" s="4">
        <v>73.555999999999997</v>
      </c>
      <c r="H61" s="4">
        <v>75.150000000000006</v>
      </c>
      <c r="I61" s="4">
        <v>79.837999999999994</v>
      </c>
      <c r="J61" s="4">
        <v>83.59</v>
      </c>
      <c r="K61" s="4">
        <v>80.260999999999996</v>
      </c>
      <c r="L61" s="4">
        <v>85.486000000000004</v>
      </c>
      <c r="M61" s="4">
        <v>103.42400000000001</v>
      </c>
      <c r="N61" s="24">
        <v>103.44199999999999</v>
      </c>
    </row>
    <row r="62" spans="1:14" s="2" customFormat="1" x14ac:dyDescent="0.25">
      <c r="A62" s="12" t="s">
        <v>51</v>
      </c>
      <c r="B62" s="30">
        <v>33.792000000000002</v>
      </c>
      <c r="C62" s="4">
        <v>38.262999999999998</v>
      </c>
      <c r="D62" s="4">
        <v>31.631</v>
      </c>
      <c r="E62" s="4">
        <v>39.575000000000003</v>
      </c>
      <c r="F62" s="4">
        <v>36.734999999999999</v>
      </c>
      <c r="G62" s="4">
        <v>37.505000000000003</v>
      </c>
      <c r="H62" s="4">
        <v>40.055999999999997</v>
      </c>
      <c r="I62" s="4">
        <v>37.732999999999997</v>
      </c>
      <c r="J62" s="4">
        <v>39.704999999999998</v>
      </c>
      <c r="K62" s="4">
        <v>40.563000000000002</v>
      </c>
      <c r="L62" s="4">
        <v>39.503999999999998</v>
      </c>
      <c r="M62" s="4">
        <v>45.204999999999998</v>
      </c>
      <c r="N62" s="24">
        <v>51.671999999999997</v>
      </c>
    </row>
    <row r="63" spans="1:14" s="2" customFormat="1" x14ac:dyDescent="0.25">
      <c r="A63" s="12" t="s">
        <v>52</v>
      </c>
      <c r="B63" s="30">
        <v>110.90300000000001</v>
      </c>
      <c r="C63" s="4">
        <v>109.59399999999999</v>
      </c>
      <c r="D63" s="4">
        <v>111.10899999999999</v>
      </c>
      <c r="E63" s="4">
        <v>117.593</v>
      </c>
      <c r="F63" s="4">
        <v>126.04</v>
      </c>
      <c r="G63" s="4">
        <v>135.55699999999999</v>
      </c>
      <c r="H63" s="4">
        <v>143.84100000000001</v>
      </c>
      <c r="I63" s="4">
        <v>151.11699999999999</v>
      </c>
      <c r="J63" s="4">
        <v>160.48400000000001</v>
      </c>
      <c r="K63" s="4">
        <v>151.31299999999999</v>
      </c>
      <c r="L63" s="4">
        <v>182.11099999999999</v>
      </c>
      <c r="M63" s="4">
        <v>188.80500000000001</v>
      </c>
      <c r="N63" s="24">
        <v>195.654</v>
      </c>
    </row>
    <row r="64" spans="1:14" s="2" customFormat="1" x14ac:dyDescent="0.25">
      <c r="A64" s="13" t="s">
        <v>53</v>
      </c>
      <c r="B64" s="32" t="s">
        <v>8</v>
      </c>
      <c r="C64" s="5" t="s">
        <v>8</v>
      </c>
      <c r="D64" s="5" t="s">
        <v>8</v>
      </c>
      <c r="E64" s="5" t="s">
        <v>8</v>
      </c>
      <c r="F64" s="5" t="s">
        <v>8</v>
      </c>
      <c r="G64" s="5" t="s">
        <v>8</v>
      </c>
      <c r="H64" s="5"/>
      <c r="I64" s="5"/>
      <c r="J64" s="5"/>
      <c r="K64" s="5"/>
      <c r="L64" s="5"/>
      <c r="M64" s="5"/>
      <c r="N64" s="25"/>
    </row>
    <row r="65" spans="1:14" s="2" customFormat="1" x14ac:dyDescent="0.25">
      <c r="A65" s="12" t="s">
        <v>54</v>
      </c>
      <c r="B65" s="30">
        <v>99.843000000000004</v>
      </c>
      <c r="C65" s="4">
        <v>90.256</v>
      </c>
      <c r="D65" s="4">
        <v>86.075999999999993</v>
      </c>
      <c r="E65" s="4">
        <v>89.814999999999998</v>
      </c>
      <c r="F65" s="4">
        <v>89.468000000000004</v>
      </c>
      <c r="G65" s="4">
        <v>94.25</v>
      </c>
      <c r="H65" s="4">
        <v>95.335999999999999</v>
      </c>
      <c r="I65" s="4">
        <v>96.337000000000003</v>
      </c>
      <c r="J65" s="4">
        <v>104.521</v>
      </c>
      <c r="K65" s="4">
        <v>99.734999999999999</v>
      </c>
      <c r="L65" s="4">
        <v>100.587</v>
      </c>
      <c r="M65" s="4">
        <v>125.42100000000001</v>
      </c>
      <c r="N65" s="24">
        <v>109.97799999999999</v>
      </c>
    </row>
    <row r="66" spans="1:14" s="2" customFormat="1" x14ac:dyDescent="0.25">
      <c r="A66" s="39" t="s">
        <v>55</v>
      </c>
      <c r="B66" s="44">
        <v>167.85</v>
      </c>
      <c r="C66" s="41">
        <v>170.83500000000001</v>
      </c>
      <c r="D66" s="41">
        <v>173.15</v>
      </c>
      <c r="E66" s="41">
        <v>196.56399999999999</v>
      </c>
      <c r="F66" s="41">
        <v>206.74600000000001</v>
      </c>
      <c r="G66" s="41">
        <v>219.631</v>
      </c>
      <c r="H66" s="41">
        <v>236.92400000000001</v>
      </c>
      <c r="I66" s="41">
        <v>244.791</v>
      </c>
      <c r="J66" s="41">
        <v>249.119</v>
      </c>
      <c r="K66" s="41">
        <v>298.20100000000002</v>
      </c>
      <c r="L66" s="41">
        <v>322.286</v>
      </c>
      <c r="M66" s="41">
        <v>318.892</v>
      </c>
      <c r="N66" s="42">
        <v>353.78100000000001</v>
      </c>
    </row>
    <row r="67" spans="1:14" s="2" customFormat="1" ht="13.5" thickBot="1" x14ac:dyDescent="0.3">
      <c r="A67" s="35" t="s">
        <v>56</v>
      </c>
      <c r="B67" s="43">
        <v>505.52800000000002</v>
      </c>
      <c r="C67" s="37">
        <v>406.12799999999999</v>
      </c>
      <c r="D67" s="37">
        <v>351.56200000000001</v>
      </c>
      <c r="E67" s="37">
        <v>370.173</v>
      </c>
      <c r="F67" s="37">
        <v>396.28300000000002</v>
      </c>
      <c r="G67" s="37">
        <v>401.78399999999999</v>
      </c>
      <c r="H67" s="37">
        <v>349.21199999999999</v>
      </c>
      <c r="I67" s="37">
        <v>339.06700000000001</v>
      </c>
      <c r="J67" s="37">
        <v>314.30599999999998</v>
      </c>
      <c r="K67" s="37">
        <v>303.01400000000001</v>
      </c>
      <c r="L67" s="37">
        <v>1013.176</v>
      </c>
      <c r="M67" s="37">
        <v>347.15800000000002</v>
      </c>
      <c r="N67" s="38">
        <v>337.38600000000002</v>
      </c>
    </row>
    <row r="68" spans="1:14" s="49" customFormat="1" ht="14.25" thickTop="1" thickBot="1" x14ac:dyDescent="0.3">
      <c r="A68" s="45" t="s">
        <v>86</v>
      </c>
      <c r="B68" s="66">
        <v>11566.8</v>
      </c>
      <c r="C68" s="47">
        <v>11829.56</v>
      </c>
      <c r="D68" s="47">
        <v>11420.64</v>
      </c>
      <c r="E68" s="47">
        <v>12743.72</v>
      </c>
      <c r="F68" s="47">
        <v>13165.01</v>
      </c>
      <c r="G68" s="47">
        <v>13638.37</v>
      </c>
      <c r="H68" s="47">
        <v>14302.467999999999</v>
      </c>
      <c r="I68" s="47">
        <v>15325.605</v>
      </c>
      <c r="J68" s="47">
        <v>17240.704000000002</v>
      </c>
      <c r="K68" s="47">
        <v>17279.091999999993</v>
      </c>
      <c r="L68" s="47">
        <v>18045.252000000004</v>
      </c>
      <c r="M68" s="47">
        <v>21902.83</v>
      </c>
      <c r="N68" s="48">
        <v>22501.9</v>
      </c>
    </row>
    <row r="69" spans="1:14" s="2" customFormat="1" ht="6" customHeight="1" x14ac:dyDescent="0.25"/>
    <row r="70" spans="1:14" s="57" customFormat="1" ht="15" customHeight="1" x14ac:dyDescent="0.25">
      <c r="A70" s="202" t="s">
        <v>83</v>
      </c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</row>
    <row r="71" spans="1:14" s="2" customFormat="1" ht="6" customHeight="1" x14ac:dyDescent="0.25"/>
    <row r="72" spans="1:14" s="2" customFormat="1" x14ac:dyDescent="0.25"/>
    <row r="73" spans="1:14" s="2" customFormat="1" x14ac:dyDescent="0.25"/>
  </sheetData>
  <mergeCells count="17">
    <mergeCell ref="A1:N1"/>
    <mergeCell ref="B5:B6"/>
    <mergeCell ref="C5:C6"/>
    <mergeCell ref="D5:D6"/>
    <mergeCell ref="E5:E6"/>
    <mergeCell ref="G5:G6"/>
    <mergeCell ref="I5:I6"/>
    <mergeCell ref="J5:J6"/>
    <mergeCell ref="K5:K6"/>
    <mergeCell ref="A3:N3"/>
    <mergeCell ref="A2:N2"/>
    <mergeCell ref="A70:N70"/>
    <mergeCell ref="F5:F6"/>
    <mergeCell ref="N5:N6"/>
    <mergeCell ref="H5:H6"/>
    <mergeCell ref="L5:L6"/>
    <mergeCell ref="M5:M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2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opLeftCell="A28" workbookViewId="0">
      <selection activeCell="R65" sqref="R65"/>
    </sheetView>
  </sheetViews>
  <sheetFormatPr defaultColWidth="8" defaultRowHeight="12.75" x14ac:dyDescent="0.2"/>
  <cols>
    <col min="1" max="1" width="20.375" style="1" customWidth="1"/>
    <col min="2" max="14" width="7.125" style="22" customWidth="1"/>
    <col min="15" max="16384" width="8" style="1"/>
  </cols>
  <sheetData>
    <row r="1" spans="1:14" s="50" customFormat="1" ht="30" customHeight="1" x14ac:dyDescent="0.25">
      <c r="A1" s="205" t="s">
        <v>88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s="51" customFormat="1" ht="20.100000000000001" customHeight="1" x14ac:dyDescent="0.25">
      <c r="A2" s="175" t="s">
        <v>89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s="53" customFormat="1" ht="20.100000000000001" customHeight="1" x14ac:dyDescent="0.25">
      <c r="A3" s="211" t="s">
        <v>82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14" s="55" customFormat="1" ht="8.1" customHeight="1" thickBot="1" x14ac:dyDescent="0.25">
      <c r="A4" s="5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57" customFormat="1" ht="15" customHeight="1" x14ac:dyDescent="0.25">
      <c r="A5" s="56" t="s">
        <v>57</v>
      </c>
      <c r="B5" s="206">
        <v>1998</v>
      </c>
      <c r="C5" s="203">
        <v>1999</v>
      </c>
      <c r="D5" s="203">
        <v>2000</v>
      </c>
      <c r="E5" s="203">
        <v>2001</v>
      </c>
      <c r="F5" s="203">
        <v>2002</v>
      </c>
      <c r="G5" s="203">
        <v>2003</v>
      </c>
      <c r="H5" s="203" t="s">
        <v>76</v>
      </c>
      <c r="I5" s="203" t="s">
        <v>78</v>
      </c>
      <c r="J5" s="203" t="s">
        <v>79</v>
      </c>
      <c r="K5" s="203" t="s">
        <v>80</v>
      </c>
      <c r="L5" s="203">
        <v>2008</v>
      </c>
      <c r="M5" s="203">
        <v>2009</v>
      </c>
      <c r="N5" s="208">
        <v>2010</v>
      </c>
    </row>
    <row r="6" spans="1:14" s="57" customFormat="1" ht="15" customHeight="1" thickBot="1" x14ac:dyDescent="0.3">
      <c r="A6" s="58" t="s">
        <v>0</v>
      </c>
      <c r="B6" s="207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9"/>
    </row>
    <row r="7" spans="1:14" s="2" customFormat="1" x14ac:dyDescent="0.25">
      <c r="A7" s="11" t="s">
        <v>1</v>
      </c>
      <c r="B7" s="15">
        <v>6</v>
      </c>
      <c r="C7" s="16">
        <v>6</v>
      </c>
      <c r="D7" s="16">
        <v>6</v>
      </c>
      <c r="E7" s="16">
        <v>6</v>
      </c>
      <c r="F7" s="16">
        <v>6</v>
      </c>
      <c r="G7" s="16">
        <v>6</v>
      </c>
      <c r="H7" s="16">
        <v>7</v>
      </c>
      <c r="I7" s="16">
        <v>8</v>
      </c>
      <c r="J7" s="16">
        <v>8</v>
      </c>
      <c r="K7" s="16">
        <v>8</v>
      </c>
      <c r="L7" s="16">
        <v>8</v>
      </c>
      <c r="M7" s="16">
        <v>9</v>
      </c>
      <c r="N7" s="26">
        <v>9</v>
      </c>
    </row>
    <row r="8" spans="1:14" s="2" customFormat="1" x14ac:dyDescent="0.25">
      <c r="A8" s="12" t="s">
        <v>2</v>
      </c>
      <c r="B8" s="17">
        <v>7</v>
      </c>
      <c r="C8" s="18">
        <v>8</v>
      </c>
      <c r="D8" s="18">
        <v>8</v>
      </c>
      <c r="E8" s="18">
        <v>9</v>
      </c>
      <c r="F8" s="18">
        <v>9</v>
      </c>
      <c r="G8" s="18">
        <v>9</v>
      </c>
      <c r="H8" s="18">
        <v>9</v>
      </c>
      <c r="I8" s="18">
        <v>9</v>
      </c>
      <c r="J8" s="18">
        <v>10</v>
      </c>
      <c r="K8" s="18">
        <v>10</v>
      </c>
      <c r="L8" s="18">
        <v>11</v>
      </c>
      <c r="M8" s="18">
        <v>11</v>
      </c>
      <c r="N8" s="27">
        <v>10</v>
      </c>
    </row>
    <row r="9" spans="1:14" s="2" customFormat="1" x14ac:dyDescent="0.25">
      <c r="A9" s="12" t="s">
        <v>3</v>
      </c>
      <c r="B9" s="17">
        <v>2</v>
      </c>
      <c r="C9" s="18">
        <v>3</v>
      </c>
      <c r="D9" s="18">
        <v>3</v>
      </c>
      <c r="E9" s="18">
        <v>3</v>
      </c>
      <c r="F9" s="18">
        <v>3</v>
      </c>
      <c r="G9" s="18">
        <v>3</v>
      </c>
      <c r="H9" s="18">
        <v>3</v>
      </c>
      <c r="I9" s="18">
        <v>3</v>
      </c>
      <c r="J9" s="18">
        <v>3</v>
      </c>
      <c r="K9" s="18">
        <v>3</v>
      </c>
      <c r="L9" s="18">
        <v>3</v>
      </c>
      <c r="M9" s="18">
        <v>3</v>
      </c>
      <c r="N9" s="27">
        <v>3</v>
      </c>
    </row>
    <row r="10" spans="1:14" s="2" customFormat="1" x14ac:dyDescent="0.25">
      <c r="A10" s="12" t="s">
        <v>4</v>
      </c>
      <c r="B10" s="17">
        <v>3</v>
      </c>
      <c r="C10" s="18">
        <v>5</v>
      </c>
      <c r="D10" s="18">
        <v>5</v>
      </c>
      <c r="E10" s="18">
        <v>5</v>
      </c>
      <c r="F10" s="18">
        <v>6</v>
      </c>
      <c r="G10" s="18">
        <v>6</v>
      </c>
      <c r="H10" s="18">
        <v>6</v>
      </c>
      <c r="I10" s="18">
        <v>6</v>
      </c>
      <c r="J10" s="18">
        <v>6</v>
      </c>
      <c r="K10" s="18">
        <v>6</v>
      </c>
      <c r="L10" s="18">
        <v>7</v>
      </c>
      <c r="M10" s="18">
        <v>7</v>
      </c>
      <c r="N10" s="27">
        <v>8</v>
      </c>
    </row>
    <row r="11" spans="1:14" s="2" customFormat="1" x14ac:dyDescent="0.25">
      <c r="A11" s="12" t="s">
        <v>5</v>
      </c>
      <c r="B11" s="17">
        <v>3</v>
      </c>
      <c r="C11" s="18">
        <v>3</v>
      </c>
      <c r="D11" s="18">
        <v>3</v>
      </c>
      <c r="E11" s="18">
        <v>3</v>
      </c>
      <c r="F11" s="18">
        <v>3</v>
      </c>
      <c r="G11" s="18">
        <v>4</v>
      </c>
      <c r="H11" s="18">
        <v>4</v>
      </c>
      <c r="I11" s="18">
        <v>4</v>
      </c>
      <c r="J11" s="18">
        <v>4</v>
      </c>
      <c r="K11" s="18">
        <v>4</v>
      </c>
      <c r="L11" s="18">
        <v>4</v>
      </c>
      <c r="M11" s="18">
        <v>4</v>
      </c>
      <c r="N11" s="27">
        <v>4</v>
      </c>
    </row>
    <row r="12" spans="1:14" s="2" customFormat="1" x14ac:dyDescent="0.25">
      <c r="A12" s="12" t="s">
        <v>6</v>
      </c>
      <c r="B12" s="17">
        <v>284</v>
      </c>
      <c r="C12" s="18">
        <v>298</v>
      </c>
      <c r="D12" s="18">
        <v>305</v>
      </c>
      <c r="E12" s="18">
        <v>317</v>
      </c>
      <c r="F12" s="18">
        <v>325</v>
      </c>
      <c r="G12" s="18">
        <v>329</v>
      </c>
      <c r="H12" s="18">
        <v>338</v>
      </c>
      <c r="I12" s="18">
        <v>337</v>
      </c>
      <c r="J12" s="18">
        <v>353</v>
      </c>
      <c r="K12" s="18">
        <v>362</v>
      </c>
      <c r="L12" s="18">
        <v>377</v>
      </c>
      <c r="M12" s="18">
        <v>372</v>
      </c>
      <c r="N12" s="27">
        <v>363</v>
      </c>
    </row>
    <row r="13" spans="1:14" s="2" customFormat="1" x14ac:dyDescent="0.25">
      <c r="A13" s="12" t="s">
        <v>60</v>
      </c>
      <c r="B13" s="17">
        <v>2</v>
      </c>
      <c r="C13" s="18">
        <v>2</v>
      </c>
      <c r="D13" s="18">
        <v>2</v>
      </c>
      <c r="E13" s="18">
        <v>2</v>
      </c>
      <c r="F13" s="18">
        <v>2</v>
      </c>
      <c r="G13" s="18">
        <v>2</v>
      </c>
      <c r="H13" s="18">
        <v>2</v>
      </c>
      <c r="I13" s="18">
        <v>2</v>
      </c>
      <c r="J13" s="18">
        <v>2</v>
      </c>
      <c r="K13" s="18">
        <v>2</v>
      </c>
      <c r="L13" s="18">
        <v>2</v>
      </c>
      <c r="M13" s="18">
        <v>2</v>
      </c>
      <c r="N13" s="27">
        <v>2</v>
      </c>
    </row>
    <row r="14" spans="1:14" s="2" customFormat="1" x14ac:dyDescent="0.25">
      <c r="A14" s="12" t="s">
        <v>9</v>
      </c>
      <c r="B14" s="17">
        <v>6</v>
      </c>
      <c r="C14" s="18">
        <v>6</v>
      </c>
      <c r="D14" s="18">
        <v>6</v>
      </c>
      <c r="E14" s="18">
        <v>7</v>
      </c>
      <c r="F14" s="18">
        <v>8</v>
      </c>
      <c r="G14" s="18">
        <v>9</v>
      </c>
      <c r="H14" s="18">
        <v>11</v>
      </c>
      <c r="I14" s="18">
        <v>11</v>
      </c>
      <c r="J14" s="18">
        <v>11</v>
      </c>
      <c r="K14" s="18">
        <v>12</v>
      </c>
      <c r="L14" s="18">
        <v>12</v>
      </c>
      <c r="M14" s="18">
        <v>12</v>
      </c>
      <c r="N14" s="27">
        <v>11</v>
      </c>
    </row>
    <row r="15" spans="1:14" s="2" customFormat="1" x14ac:dyDescent="0.25">
      <c r="A15" s="12" t="s">
        <v>10</v>
      </c>
      <c r="B15" s="17">
        <v>9</v>
      </c>
      <c r="C15" s="18">
        <v>9</v>
      </c>
      <c r="D15" s="18">
        <v>10</v>
      </c>
      <c r="E15" s="18">
        <v>10</v>
      </c>
      <c r="F15" s="18">
        <v>10</v>
      </c>
      <c r="G15" s="18">
        <v>10</v>
      </c>
      <c r="H15" s="18">
        <v>10</v>
      </c>
      <c r="I15" s="18">
        <v>10</v>
      </c>
      <c r="J15" s="18">
        <v>10</v>
      </c>
      <c r="K15" s="18">
        <v>10</v>
      </c>
      <c r="L15" s="18">
        <v>10</v>
      </c>
      <c r="M15" s="18">
        <v>11</v>
      </c>
      <c r="N15" s="27">
        <v>12</v>
      </c>
    </row>
    <row r="16" spans="1:14" s="2" customFormat="1" x14ac:dyDescent="0.25">
      <c r="A16" s="12" t="s">
        <v>61</v>
      </c>
      <c r="B16" s="17">
        <v>1</v>
      </c>
      <c r="C16" s="18">
        <v>1</v>
      </c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27">
        <v>1</v>
      </c>
    </row>
    <row r="17" spans="1:14" s="2" customFormat="1" x14ac:dyDescent="0.25">
      <c r="A17" s="12" t="s">
        <v>12</v>
      </c>
      <c r="B17" s="17">
        <v>18</v>
      </c>
      <c r="C17" s="18">
        <v>20</v>
      </c>
      <c r="D17" s="18">
        <v>21</v>
      </c>
      <c r="E17" s="18">
        <v>23</v>
      </c>
      <c r="F17" s="18">
        <v>27</v>
      </c>
      <c r="G17" s="18">
        <v>29</v>
      </c>
      <c r="H17" s="18">
        <v>30</v>
      </c>
      <c r="I17" s="18">
        <v>32</v>
      </c>
      <c r="J17" s="18">
        <v>39</v>
      </c>
      <c r="K17" s="18">
        <v>40</v>
      </c>
      <c r="L17" s="18">
        <v>39</v>
      </c>
      <c r="M17" s="18">
        <v>41</v>
      </c>
      <c r="N17" s="27">
        <v>41</v>
      </c>
    </row>
    <row r="18" spans="1:14" s="2" customFormat="1" x14ac:dyDescent="0.25">
      <c r="A18" s="12" t="s">
        <v>13</v>
      </c>
      <c r="B18" s="17">
        <v>3</v>
      </c>
      <c r="C18" s="18">
        <v>3</v>
      </c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>
        <v>4</v>
      </c>
      <c r="K18" s="18">
        <v>4</v>
      </c>
      <c r="L18" s="18">
        <v>4</v>
      </c>
      <c r="M18" s="18">
        <v>4</v>
      </c>
      <c r="N18" s="27">
        <v>4</v>
      </c>
    </row>
    <row r="19" spans="1:14" s="2" customFormat="1" x14ac:dyDescent="0.25">
      <c r="A19" s="12" t="s">
        <v>62</v>
      </c>
      <c r="B19" s="17">
        <v>2</v>
      </c>
      <c r="C19" s="18">
        <v>2</v>
      </c>
      <c r="D19" s="18">
        <v>2</v>
      </c>
      <c r="E19" s="18">
        <v>2</v>
      </c>
      <c r="F19" s="18">
        <v>2</v>
      </c>
      <c r="G19" s="18">
        <v>2</v>
      </c>
      <c r="H19" s="18">
        <v>2</v>
      </c>
      <c r="I19" s="18">
        <v>2</v>
      </c>
      <c r="J19" s="18">
        <v>2</v>
      </c>
      <c r="K19" s="18">
        <v>2</v>
      </c>
      <c r="L19" s="18">
        <v>2</v>
      </c>
      <c r="M19" s="18">
        <v>2</v>
      </c>
      <c r="N19" s="27">
        <v>2</v>
      </c>
    </row>
    <row r="20" spans="1:14" s="2" customFormat="1" x14ac:dyDescent="0.25">
      <c r="A20" s="12" t="s">
        <v>63</v>
      </c>
      <c r="B20" s="17">
        <v>1</v>
      </c>
      <c r="C20" s="18">
        <v>2</v>
      </c>
      <c r="D20" s="18">
        <v>2</v>
      </c>
      <c r="E20" s="18">
        <v>2</v>
      </c>
      <c r="F20" s="18">
        <v>2</v>
      </c>
      <c r="G20" s="18">
        <v>2</v>
      </c>
      <c r="H20" s="18">
        <v>2</v>
      </c>
      <c r="I20" s="18">
        <v>2</v>
      </c>
      <c r="J20" s="18">
        <v>2</v>
      </c>
      <c r="K20" s="18">
        <v>2</v>
      </c>
      <c r="L20" s="18">
        <v>1</v>
      </c>
      <c r="M20" s="18">
        <v>2</v>
      </c>
      <c r="N20" s="27">
        <v>2</v>
      </c>
    </row>
    <row r="21" spans="1:14" s="2" customFormat="1" x14ac:dyDescent="0.25">
      <c r="A21" s="12" t="s">
        <v>16</v>
      </c>
      <c r="B21" s="17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1</v>
      </c>
      <c r="J21" s="18">
        <v>1</v>
      </c>
      <c r="K21" s="18">
        <v>1</v>
      </c>
      <c r="L21" s="18">
        <v>2</v>
      </c>
      <c r="M21" s="18">
        <v>1</v>
      </c>
      <c r="N21" s="27">
        <v>1</v>
      </c>
    </row>
    <row r="22" spans="1:14" s="2" customFormat="1" x14ac:dyDescent="0.25">
      <c r="A22" s="12" t="s">
        <v>64</v>
      </c>
      <c r="B22" s="17">
        <v>2</v>
      </c>
      <c r="C22" s="18">
        <v>2</v>
      </c>
      <c r="D22" s="18">
        <v>2</v>
      </c>
      <c r="E22" s="18">
        <v>3</v>
      </c>
      <c r="F22" s="18">
        <v>3</v>
      </c>
      <c r="G22" s="18">
        <v>3</v>
      </c>
      <c r="H22" s="18">
        <v>4</v>
      </c>
      <c r="I22" s="18">
        <v>5</v>
      </c>
      <c r="J22" s="18">
        <v>5</v>
      </c>
      <c r="K22" s="18">
        <v>5</v>
      </c>
      <c r="L22" s="18">
        <v>5</v>
      </c>
      <c r="M22" s="18">
        <v>5</v>
      </c>
      <c r="N22" s="27">
        <v>5</v>
      </c>
    </row>
    <row r="23" spans="1:14" s="2" customFormat="1" x14ac:dyDescent="0.25">
      <c r="A23" s="12" t="s">
        <v>65</v>
      </c>
      <c r="B23" s="17">
        <v>4</v>
      </c>
      <c r="C23" s="18">
        <v>3</v>
      </c>
      <c r="D23" s="18">
        <v>3</v>
      </c>
      <c r="E23" s="18">
        <v>3</v>
      </c>
      <c r="F23" s="18">
        <v>3</v>
      </c>
      <c r="G23" s="18">
        <v>3</v>
      </c>
      <c r="H23" s="18">
        <v>3</v>
      </c>
      <c r="I23" s="18">
        <v>3</v>
      </c>
      <c r="J23" s="18">
        <v>4</v>
      </c>
      <c r="K23" s="18">
        <v>4</v>
      </c>
      <c r="L23" s="18">
        <v>4</v>
      </c>
      <c r="M23" s="18">
        <v>4</v>
      </c>
      <c r="N23" s="27">
        <v>4</v>
      </c>
    </row>
    <row r="24" spans="1:14" s="2" customFormat="1" x14ac:dyDescent="0.25">
      <c r="A24" s="12" t="s">
        <v>66</v>
      </c>
      <c r="B24" s="17">
        <v>2</v>
      </c>
      <c r="C24" s="18">
        <v>2</v>
      </c>
      <c r="D24" s="18">
        <v>2</v>
      </c>
      <c r="E24" s="18">
        <v>2</v>
      </c>
      <c r="F24" s="18">
        <v>2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  <c r="N24" s="27">
        <v>2</v>
      </c>
    </row>
    <row r="25" spans="1:14" s="2" customFormat="1" x14ac:dyDescent="0.25">
      <c r="A25" s="12" t="s">
        <v>18</v>
      </c>
      <c r="B25" s="17">
        <v>8</v>
      </c>
      <c r="C25" s="18">
        <v>8</v>
      </c>
      <c r="D25" s="18">
        <v>8</v>
      </c>
      <c r="E25" s="18">
        <v>8</v>
      </c>
      <c r="F25" s="18">
        <v>8</v>
      </c>
      <c r="G25" s="18">
        <v>9</v>
      </c>
      <c r="H25" s="18">
        <v>10</v>
      </c>
      <c r="I25" s="18">
        <v>10</v>
      </c>
      <c r="J25" s="18">
        <v>12</v>
      </c>
      <c r="K25" s="18">
        <v>12</v>
      </c>
      <c r="L25" s="18">
        <v>13</v>
      </c>
      <c r="M25" s="18">
        <v>13</v>
      </c>
      <c r="N25" s="27">
        <v>13</v>
      </c>
    </row>
    <row r="26" spans="1:14" s="2" customFormat="1" x14ac:dyDescent="0.25">
      <c r="A26" s="12" t="s">
        <v>19</v>
      </c>
      <c r="B26" s="17">
        <v>9</v>
      </c>
      <c r="C26" s="18">
        <v>9</v>
      </c>
      <c r="D26" s="18">
        <v>12</v>
      </c>
      <c r="E26" s="18">
        <v>14</v>
      </c>
      <c r="F26" s="18">
        <v>14</v>
      </c>
      <c r="G26" s="18">
        <v>14</v>
      </c>
      <c r="H26" s="18">
        <v>14</v>
      </c>
      <c r="I26" s="18">
        <v>15</v>
      </c>
      <c r="J26" s="18">
        <v>14</v>
      </c>
      <c r="K26" s="18">
        <v>15</v>
      </c>
      <c r="L26" s="18">
        <v>15</v>
      </c>
      <c r="M26" s="18">
        <v>15</v>
      </c>
      <c r="N26" s="27">
        <v>14</v>
      </c>
    </row>
    <row r="27" spans="1:14" s="2" customFormat="1" x14ac:dyDescent="0.25">
      <c r="A27" s="12" t="s">
        <v>20</v>
      </c>
      <c r="B27" s="17">
        <v>8</v>
      </c>
      <c r="C27" s="18">
        <v>9</v>
      </c>
      <c r="D27" s="18">
        <v>10</v>
      </c>
      <c r="E27" s="18">
        <v>11</v>
      </c>
      <c r="F27" s="18">
        <v>11</v>
      </c>
      <c r="G27" s="18">
        <v>11</v>
      </c>
      <c r="H27" s="18">
        <v>11</v>
      </c>
      <c r="I27" s="18">
        <v>11</v>
      </c>
      <c r="J27" s="18">
        <v>11</v>
      </c>
      <c r="K27" s="18">
        <v>12</v>
      </c>
      <c r="L27" s="18">
        <v>12</v>
      </c>
      <c r="M27" s="18">
        <v>11</v>
      </c>
      <c r="N27" s="27">
        <v>10</v>
      </c>
    </row>
    <row r="28" spans="1:14" s="2" customFormat="1" x14ac:dyDescent="0.25">
      <c r="A28" s="12" t="s">
        <v>21</v>
      </c>
      <c r="B28" s="17">
        <v>5</v>
      </c>
      <c r="C28" s="18">
        <v>5</v>
      </c>
      <c r="D28" s="18">
        <v>5</v>
      </c>
      <c r="E28" s="18">
        <v>5</v>
      </c>
      <c r="F28" s="18">
        <v>5</v>
      </c>
      <c r="G28" s="18">
        <v>5</v>
      </c>
      <c r="H28" s="18">
        <v>5</v>
      </c>
      <c r="I28" s="18">
        <v>5</v>
      </c>
      <c r="J28" s="18">
        <v>5</v>
      </c>
      <c r="K28" s="18">
        <v>5</v>
      </c>
      <c r="L28" s="18">
        <v>5</v>
      </c>
      <c r="M28" s="18">
        <v>5</v>
      </c>
      <c r="N28" s="27">
        <v>5</v>
      </c>
    </row>
    <row r="29" spans="1:14" s="2" customFormat="1" x14ac:dyDescent="0.25">
      <c r="A29" s="12" t="s">
        <v>22</v>
      </c>
      <c r="B29" s="17">
        <v>6</v>
      </c>
      <c r="C29" s="18">
        <v>6</v>
      </c>
      <c r="D29" s="18">
        <v>6</v>
      </c>
      <c r="E29" s="18">
        <v>6</v>
      </c>
      <c r="F29" s="18">
        <v>5</v>
      </c>
      <c r="G29" s="18">
        <v>5</v>
      </c>
      <c r="H29" s="18">
        <v>5</v>
      </c>
      <c r="I29" s="18">
        <v>5</v>
      </c>
      <c r="J29" s="18">
        <v>5</v>
      </c>
      <c r="K29" s="18">
        <v>5</v>
      </c>
      <c r="L29" s="18">
        <v>6</v>
      </c>
      <c r="M29" s="18">
        <v>6</v>
      </c>
      <c r="N29" s="27">
        <v>6</v>
      </c>
    </row>
    <row r="30" spans="1:14" s="2" customFormat="1" x14ac:dyDescent="0.25">
      <c r="A30" s="12" t="s">
        <v>23</v>
      </c>
      <c r="B30" s="17">
        <v>7</v>
      </c>
      <c r="C30" s="18">
        <v>7</v>
      </c>
      <c r="D30" s="18">
        <v>7</v>
      </c>
      <c r="E30" s="18">
        <v>7</v>
      </c>
      <c r="F30" s="18">
        <v>7</v>
      </c>
      <c r="G30" s="18">
        <v>7</v>
      </c>
      <c r="H30" s="18">
        <v>8</v>
      </c>
      <c r="I30" s="18">
        <v>9</v>
      </c>
      <c r="J30" s="18">
        <v>9</v>
      </c>
      <c r="K30" s="18">
        <v>9</v>
      </c>
      <c r="L30" s="18">
        <v>9</v>
      </c>
      <c r="M30" s="18">
        <v>9</v>
      </c>
      <c r="N30" s="27">
        <v>9</v>
      </c>
    </row>
    <row r="31" spans="1:14" s="2" customFormat="1" x14ac:dyDescent="0.25">
      <c r="A31" s="12" t="s">
        <v>24</v>
      </c>
      <c r="B31" s="17">
        <v>4</v>
      </c>
      <c r="C31" s="18">
        <v>5</v>
      </c>
      <c r="D31" s="18">
        <v>5</v>
      </c>
      <c r="E31" s="18">
        <v>5</v>
      </c>
      <c r="F31" s="18">
        <v>5</v>
      </c>
      <c r="G31" s="18">
        <v>6</v>
      </c>
      <c r="H31" s="18">
        <v>6</v>
      </c>
      <c r="I31" s="18">
        <v>6</v>
      </c>
      <c r="J31" s="18">
        <v>6</v>
      </c>
      <c r="K31" s="18">
        <v>6</v>
      </c>
      <c r="L31" s="18">
        <v>6</v>
      </c>
      <c r="M31" s="18">
        <v>7</v>
      </c>
      <c r="N31" s="27">
        <v>7</v>
      </c>
    </row>
    <row r="32" spans="1:14" s="2" customFormat="1" x14ac:dyDescent="0.25">
      <c r="A32" s="12" t="s">
        <v>67</v>
      </c>
      <c r="B32" s="17">
        <v>1</v>
      </c>
      <c r="C32" s="18">
        <v>1</v>
      </c>
      <c r="D32" s="18">
        <v>2</v>
      </c>
      <c r="E32" s="18">
        <v>2</v>
      </c>
      <c r="F32" s="18">
        <v>2</v>
      </c>
      <c r="G32" s="18">
        <v>2</v>
      </c>
      <c r="H32" s="18">
        <v>2</v>
      </c>
      <c r="I32" s="18">
        <v>2</v>
      </c>
      <c r="J32" s="18">
        <v>2</v>
      </c>
      <c r="K32" s="18">
        <v>2</v>
      </c>
      <c r="L32" s="18">
        <v>2</v>
      </c>
      <c r="M32" s="18">
        <v>2</v>
      </c>
      <c r="N32" s="27">
        <v>2</v>
      </c>
    </row>
    <row r="33" spans="1:14" s="2" customFormat="1" x14ac:dyDescent="0.25">
      <c r="A33" s="12" t="s">
        <v>26</v>
      </c>
      <c r="B33" s="17">
        <v>4</v>
      </c>
      <c r="C33" s="18">
        <v>4</v>
      </c>
      <c r="D33" s="18">
        <v>4</v>
      </c>
      <c r="E33" s="18">
        <v>4</v>
      </c>
      <c r="F33" s="18">
        <v>4</v>
      </c>
      <c r="G33" s="18">
        <v>4</v>
      </c>
      <c r="H33" s="18">
        <v>4</v>
      </c>
      <c r="I33" s="18">
        <v>4</v>
      </c>
      <c r="J33" s="18">
        <v>4</v>
      </c>
      <c r="K33" s="18">
        <v>4</v>
      </c>
      <c r="L33" s="18">
        <v>4</v>
      </c>
      <c r="M33" s="18">
        <v>4</v>
      </c>
      <c r="N33" s="27">
        <v>4</v>
      </c>
    </row>
    <row r="34" spans="1:14" s="2" customFormat="1" x14ac:dyDescent="0.25">
      <c r="A34" s="12" t="s">
        <v>68</v>
      </c>
      <c r="B34" s="17">
        <v>2</v>
      </c>
      <c r="C34" s="18">
        <v>2</v>
      </c>
      <c r="D34" s="18">
        <v>2</v>
      </c>
      <c r="E34" s="18">
        <v>2</v>
      </c>
      <c r="F34" s="18">
        <v>2</v>
      </c>
      <c r="G34" s="18">
        <v>2</v>
      </c>
      <c r="H34" s="18">
        <v>2</v>
      </c>
      <c r="I34" s="18">
        <v>2</v>
      </c>
      <c r="J34" s="18">
        <v>2</v>
      </c>
      <c r="K34" s="18">
        <v>2</v>
      </c>
      <c r="L34" s="18">
        <v>2</v>
      </c>
      <c r="M34" s="18">
        <v>2</v>
      </c>
      <c r="N34" s="27">
        <v>2</v>
      </c>
    </row>
    <row r="35" spans="1:14" s="2" customFormat="1" x14ac:dyDescent="0.25">
      <c r="A35" s="12" t="s">
        <v>69</v>
      </c>
      <c r="B35" s="17">
        <v>2</v>
      </c>
      <c r="C35" s="18">
        <v>2</v>
      </c>
      <c r="D35" s="18">
        <v>2</v>
      </c>
      <c r="E35" s="18">
        <v>2</v>
      </c>
      <c r="F35" s="18">
        <v>2</v>
      </c>
      <c r="G35" s="18">
        <v>2</v>
      </c>
      <c r="H35" s="18">
        <v>2</v>
      </c>
      <c r="I35" s="18">
        <v>2</v>
      </c>
      <c r="J35" s="18">
        <v>2</v>
      </c>
      <c r="K35" s="18">
        <v>2</v>
      </c>
      <c r="L35" s="18">
        <v>2</v>
      </c>
      <c r="M35" s="18">
        <v>2</v>
      </c>
      <c r="N35" s="27">
        <v>2</v>
      </c>
    </row>
    <row r="36" spans="1:14" s="2" customFormat="1" x14ac:dyDescent="0.25">
      <c r="A36" s="12" t="s">
        <v>29</v>
      </c>
      <c r="B36" s="17">
        <v>9</v>
      </c>
      <c r="C36" s="18">
        <v>9</v>
      </c>
      <c r="D36" s="18">
        <v>9</v>
      </c>
      <c r="E36" s="18">
        <v>9</v>
      </c>
      <c r="F36" s="18">
        <v>8</v>
      </c>
      <c r="G36" s="18">
        <v>8</v>
      </c>
      <c r="H36" s="18">
        <v>9</v>
      </c>
      <c r="I36" s="18">
        <v>9</v>
      </c>
      <c r="J36" s="18">
        <v>10</v>
      </c>
      <c r="K36" s="18">
        <v>10</v>
      </c>
      <c r="L36" s="18">
        <v>10</v>
      </c>
      <c r="M36" s="18">
        <v>11</v>
      </c>
      <c r="N36" s="27">
        <v>12</v>
      </c>
    </row>
    <row r="37" spans="1:14" s="2" customFormat="1" x14ac:dyDescent="0.25">
      <c r="A37" s="12" t="s">
        <v>30</v>
      </c>
      <c r="B37" s="17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27">
        <v>0</v>
      </c>
    </row>
    <row r="38" spans="1:14" s="2" customFormat="1" x14ac:dyDescent="0.25">
      <c r="A38" s="12" t="s">
        <v>31</v>
      </c>
      <c r="B38" s="17">
        <v>39</v>
      </c>
      <c r="C38" s="18">
        <v>41</v>
      </c>
      <c r="D38" s="18">
        <v>44</v>
      </c>
      <c r="E38" s="18">
        <v>50</v>
      </c>
      <c r="F38" s="18">
        <v>53</v>
      </c>
      <c r="G38" s="18">
        <v>56</v>
      </c>
      <c r="H38" s="18">
        <v>56</v>
      </c>
      <c r="I38" s="18">
        <v>57</v>
      </c>
      <c r="J38" s="18">
        <v>58</v>
      </c>
      <c r="K38" s="18">
        <v>60</v>
      </c>
      <c r="L38" s="18">
        <v>61</v>
      </c>
      <c r="M38" s="18">
        <v>64</v>
      </c>
      <c r="N38" s="27">
        <v>66</v>
      </c>
    </row>
    <row r="39" spans="1:14" s="2" customFormat="1" x14ac:dyDescent="0.25">
      <c r="A39" s="12" t="s">
        <v>70</v>
      </c>
      <c r="B39" s="17">
        <v>4</v>
      </c>
      <c r="C39" s="18">
        <v>4</v>
      </c>
      <c r="D39" s="18">
        <v>4</v>
      </c>
      <c r="E39" s="18">
        <v>4</v>
      </c>
      <c r="F39" s="18">
        <v>4</v>
      </c>
      <c r="G39" s="18">
        <v>4</v>
      </c>
      <c r="H39" s="18">
        <v>4</v>
      </c>
      <c r="I39" s="18">
        <v>5</v>
      </c>
      <c r="J39" s="18">
        <v>5</v>
      </c>
      <c r="K39" s="18">
        <v>4</v>
      </c>
      <c r="L39" s="18">
        <v>4</v>
      </c>
      <c r="M39" s="18">
        <v>4</v>
      </c>
      <c r="N39" s="27">
        <v>4</v>
      </c>
    </row>
    <row r="40" spans="1:14" s="2" customFormat="1" x14ac:dyDescent="0.25">
      <c r="A40" s="12" t="s">
        <v>71</v>
      </c>
      <c r="B40" s="17">
        <v>2</v>
      </c>
      <c r="C40" s="18">
        <v>2</v>
      </c>
      <c r="D40" s="18">
        <v>2</v>
      </c>
      <c r="E40" s="18">
        <v>2</v>
      </c>
      <c r="F40" s="18">
        <v>2</v>
      </c>
      <c r="G40" s="18">
        <v>2</v>
      </c>
      <c r="H40" s="18">
        <v>2</v>
      </c>
      <c r="I40" s="18">
        <v>2</v>
      </c>
      <c r="J40" s="18">
        <v>2</v>
      </c>
      <c r="K40" s="18">
        <v>2</v>
      </c>
      <c r="L40" s="18">
        <v>2</v>
      </c>
      <c r="M40" s="18">
        <v>2</v>
      </c>
      <c r="N40" s="27">
        <v>2</v>
      </c>
    </row>
    <row r="41" spans="1:14" s="2" customFormat="1" x14ac:dyDescent="0.25">
      <c r="A41" s="12" t="s">
        <v>33</v>
      </c>
      <c r="B41" s="17">
        <v>5</v>
      </c>
      <c r="C41" s="18">
        <v>6</v>
      </c>
      <c r="D41" s="18">
        <v>6</v>
      </c>
      <c r="E41" s="18">
        <v>6</v>
      </c>
      <c r="F41" s="18">
        <v>6</v>
      </c>
      <c r="G41" s="18">
        <v>6</v>
      </c>
      <c r="H41" s="18">
        <v>6</v>
      </c>
      <c r="I41" s="18">
        <v>6</v>
      </c>
      <c r="J41" s="18">
        <v>8</v>
      </c>
      <c r="K41" s="18">
        <v>8</v>
      </c>
      <c r="L41" s="18">
        <v>8</v>
      </c>
      <c r="M41" s="18">
        <v>8</v>
      </c>
      <c r="N41" s="27">
        <v>8</v>
      </c>
    </row>
    <row r="42" spans="1:14" s="2" customFormat="1" x14ac:dyDescent="0.25">
      <c r="A42" s="12" t="s">
        <v>34</v>
      </c>
      <c r="B42" s="17">
        <v>3</v>
      </c>
      <c r="C42" s="18">
        <v>3</v>
      </c>
      <c r="D42" s="18">
        <v>4</v>
      </c>
      <c r="E42" s="18">
        <v>4</v>
      </c>
      <c r="F42" s="18">
        <v>4</v>
      </c>
      <c r="G42" s="18">
        <v>4</v>
      </c>
      <c r="H42" s="18">
        <v>5</v>
      </c>
      <c r="I42" s="18">
        <v>5</v>
      </c>
      <c r="J42" s="18">
        <v>5</v>
      </c>
      <c r="K42" s="18">
        <v>5</v>
      </c>
      <c r="L42" s="18">
        <v>5</v>
      </c>
      <c r="M42" s="18">
        <v>5</v>
      </c>
      <c r="N42" s="27">
        <v>5</v>
      </c>
    </row>
    <row r="43" spans="1:14" s="2" customFormat="1" x14ac:dyDescent="0.25">
      <c r="A43" s="12" t="s">
        <v>35</v>
      </c>
      <c r="B43" s="17">
        <v>7</v>
      </c>
      <c r="C43" s="18">
        <v>8</v>
      </c>
      <c r="D43" s="18">
        <v>9</v>
      </c>
      <c r="E43" s="18">
        <v>9</v>
      </c>
      <c r="F43" s="18">
        <v>9</v>
      </c>
      <c r="G43" s="18">
        <v>9</v>
      </c>
      <c r="H43" s="18">
        <v>9</v>
      </c>
      <c r="I43" s="18">
        <v>11</v>
      </c>
      <c r="J43" s="18">
        <v>11</v>
      </c>
      <c r="K43" s="18">
        <v>11</v>
      </c>
      <c r="L43" s="18">
        <v>11</v>
      </c>
      <c r="M43" s="18">
        <v>11</v>
      </c>
      <c r="N43" s="27">
        <v>11</v>
      </c>
    </row>
    <row r="44" spans="1:14" s="2" customFormat="1" x14ac:dyDescent="0.25">
      <c r="A44" s="12" t="s">
        <v>36</v>
      </c>
      <c r="B44" s="17">
        <v>4</v>
      </c>
      <c r="C44" s="18">
        <v>3</v>
      </c>
      <c r="D44" s="18">
        <v>4</v>
      </c>
      <c r="E44" s="18">
        <v>4</v>
      </c>
      <c r="F44" s="18">
        <v>5</v>
      </c>
      <c r="G44" s="18">
        <v>5</v>
      </c>
      <c r="H44" s="18">
        <v>5</v>
      </c>
      <c r="I44" s="18">
        <v>4</v>
      </c>
      <c r="J44" s="18">
        <v>4</v>
      </c>
      <c r="K44" s="18">
        <v>4</v>
      </c>
      <c r="L44" s="18">
        <v>4</v>
      </c>
      <c r="M44" s="18">
        <v>4</v>
      </c>
      <c r="N44" s="27">
        <v>4</v>
      </c>
    </row>
    <row r="45" spans="1:14" s="2" customFormat="1" x14ac:dyDescent="0.25">
      <c r="A45" s="12" t="s">
        <v>37</v>
      </c>
      <c r="B45" s="17">
        <v>7</v>
      </c>
      <c r="C45" s="18">
        <v>7</v>
      </c>
      <c r="D45" s="18">
        <v>7</v>
      </c>
      <c r="E45" s="18">
        <v>7</v>
      </c>
      <c r="F45" s="18">
        <v>7</v>
      </c>
      <c r="G45" s="18">
        <v>7</v>
      </c>
      <c r="H45" s="18">
        <v>7</v>
      </c>
      <c r="I45" s="18">
        <v>8</v>
      </c>
      <c r="J45" s="18">
        <v>8</v>
      </c>
      <c r="K45" s="18">
        <v>9</v>
      </c>
      <c r="L45" s="18">
        <v>9</v>
      </c>
      <c r="M45" s="18">
        <v>9</v>
      </c>
      <c r="N45" s="27">
        <v>9</v>
      </c>
    </row>
    <row r="46" spans="1:14" s="2" customFormat="1" x14ac:dyDescent="0.25">
      <c r="A46" s="12" t="s">
        <v>38</v>
      </c>
      <c r="B46" s="17">
        <v>3</v>
      </c>
      <c r="C46" s="18">
        <v>3</v>
      </c>
      <c r="D46" s="18">
        <v>3</v>
      </c>
      <c r="E46" s="18">
        <v>3</v>
      </c>
      <c r="F46" s="18">
        <v>3</v>
      </c>
      <c r="G46" s="18">
        <v>3</v>
      </c>
      <c r="H46" s="18">
        <v>3</v>
      </c>
      <c r="I46" s="18">
        <v>3</v>
      </c>
      <c r="J46" s="18">
        <v>3</v>
      </c>
      <c r="K46" s="18">
        <v>3</v>
      </c>
      <c r="L46" s="18">
        <v>3</v>
      </c>
      <c r="M46" s="18">
        <v>3</v>
      </c>
      <c r="N46" s="27">
        <v>3</v>
      </c>
    </row>
    <row r="47" spans="1:14" s="2" customFormat="1" x14ac:dyDescent="0.25">
      <c r="A47" s="12" t="s">
        <v>72</v>
      </c>
      <c r="B47" s="17">
        <v>3</v>
      </c>
      <c r="C47" s="18">
        <v>3</v>
      </c>
      <c r="D47" s="18">
        <v>3</v>
      </c>
      <c r="E47" s="18">
        <v>3</v>
      </c>
      <c r="F47" s="18">
        <v>3</v>
      </c>
      <c r="G47" s="18">
        <v>3</v>
      </c>
      <c r="H47" s="18">
        <v>4</v>
      </c>
      <c r="I47" s="18">
        <v>4</v>
      </c>
      <c r="J47" s="18">
        <v>4</v>
      </c>
      <c r="K47" s="18">
        <v>4</v>
      </c>
      <c r="L47" s="18">
        <v>4</v>
      </c>
      <c r="M47" s="18">
        <v>4</v>
      </c>
      <c r="N47" s="27">
        <v>3</v>
      </c>
    </row>
    <row r="48" spans="1:14" s="2" customFormat="1" x14ac:dyDescent="0.25">
      <c r="A48" s="12" t="s">
        <v>73</v>
      </c>
      <c r="B48" s="17">
        <v>3</v>
      </c>
      <c r="C48" s="18">
        <v>3</v>
      </c>
      <c r="D48" s="18">
        <v>3</v>
      </c>
      <c r="E48" s="18">
        <v>3</v>
      </c>
      <c r="F48" s="18">
        <v>3</v>
      </c>
      <c r="G48" s="18">
        <v>3</v>
      </c>
      <c r="H48" s="18">
        <v>4</v>
      </c>
      <c r="I48" s="18">
        <v>4</v>
      </c>
      <c r="J48" s="18">
        <v>4</v>
      </c>
      <c r="K48" s="18">
        <v>4</v>
      </c>
      <c r="L48" s="18">
        <v>4</v>
      </c>
      <c r="M48" s="18">
        <v>4</v>
      </c>
      <c r="N48" s="27">
        <v>4</v>
      </c>
    </row>
    <row r="49" spans="1:14" s="2" customFormat="1" x14ac:dyDescent="0.25">
      <c r="A49" s="12" t="s">
        <v>39</v>
      </c>
      <c r="B49" s="17">
        <v>2</v>
      </c>
      <c r="C49" s="18">
        <v>3</v>
      </c>
      <c r="D49" s="18">
        <v>3</v>
      </c>
      <c r="E49" s="18">
        <v>3</v>
      </c>
      <c r="F49" s="18">
        <v>3</v>
      </c>
      <c r="G49" s="18">
        <v>3</v>
      </c>
      <c r="H49" s="18">
        <v>3</v>
      </c>
      <c r="I49" s="18">
        <v>3</v>
      </c>
      <c r="J49" s="18">
        <v>3</v>
      </c>
      <c r="K49" s="18">
        <v>3</v>
      </c>
      <c r="L49" s="18">
        <v>3</v>
      </c>
      <c r="M49" s="18">
        <v>3</v>
      </c>
      <c r="N49" s="27">
        <v>3</v>
      </c>
    </row>
    <row r="50" spans="1:14" s="2" customFormat="1" x14ac:dyDescent="0.25">
      <c r="A50" s="12" t="s">
        <v>74</v>
      </c>
      <c r="B50" s="17">
        <v>4</v>
      </c>
      <c r="C50" s="18">
        <v>4</v>
      </c>
      <c r="D50" s="18">
        <v>4</v>
      </c>
      <c r="E50" s="18">
        <v>4</v>
      </c>
      <c r="F50" s="18">
        <v>4</v>
      </c>
      <c r="G50" s="18">
        <v>5</v>
      </c>
      <c r="H50" s="18">
        <v>5</v>
      </c>
      <c r="I50" s="18">
        <v>5</v>
      </c>
      <c r="J50" s="18">
        <v>5</v>
      </c>
      <c r="K50" s="18">
        <v>5</v>
      </c>
      <c r="L50" s="18">
        <v>5</v>
      </c>
      <c r="M50" s="18">
        <v>5</v>
      </c>
      <c r="N50" s="27">
        <v>5</v>
      </c>
    </row>
    <row r="51" spans="1:14" s="2" customFormat="1" x14ac:dyDescent="0.25">
      <c r="A51" s="12" t="s">
        <v>41</v>
      </c>
      <c r="B51" s="17">
        <v>4</v>
      </c>
      <c r="C51" s="18">
        <v>4</v>
      </c>
      <c r="D51" s="18">
        <v>4</v>
      </c>
      <c r="E51" s="18">
        <v>5</v>
      </c>
      <c r="F51" s="18">
        <v>5</v>
      </c>
      <c r="G51" s="18">
        <v>5</v>
      </c>
      <c r="H51" s="18">
        <v>5</v>
      </c>
      <c r="I51" s="18">
        <v>5</v>
      </c>
      <c r="J51" s="18">
        <v>5</v>
      </c>
      <c r="K51" s="18">
        <v>5</v>
      </c>
      <c r="L51" s="18">
        <v>5</v>
      </c>
      <c r="M51" s="18">
        <v>5</v>
      </c>
      <c r="N51" s="27">
        <v>5</v>
      </c>
    </row>
    <row r="52" spans="1:14" s="2" customFormat="1" x14ac:dyDescent="0.25">
      <c r="A52" s="12" t="s">
        <v>42</v>
      </c>
      <c r="B52" s="17">
        <v>8</v>
      </c>
      <c r="C52" s="18">
        <v>9</v>
      </c>
      <c r="D52" s="18">
        <v>11</v>
      </c>
      <c r="E52" s="18">
        <v>11</v>
      </c>
      <c r="F52" s="18">
        <v>11</v>
      </c>
      <c r="G52" s="18">
        <v>11</v>
      </c>
      <c r="H52" s="18">
        <v>11</v>
      </c>
      <c r="I52" s="18">
        <v>12</v>
      </c>
      <c r="J52" s="18">
        <v>12</v>
      </c>
      <c r="K52" s="18">
        <v>12</v>
      </c>
      <c r="L52" s="18">
        <v>12</v>
      </c>
      <c r="M52" s="18">
        <v>12</v>
      </c>
      <c r="N52" s="27">
        <v>12</v>
      </c>
    </row>
    <row r="53" spans="1:14" s="2" customFormat="1" x14ac:dyDescent="0.25">
      <c r="A53" s="12" t="s">
        <v>43</v>
      </c>
      <c r="B53" s="17">
        <v>8</v>
      </c>
      <c r="C53" s="18">
        <v>9</v>
      </c>
      <c r="D53" s="18">
        <v>10</v>
      </c>
      <c r="E53" s="18">
        <v>11</v>
      </c>
      <c r="F53" s="18">
        <v>11</v>
      </c>
      <c r="G53" s="18">
        <v>11</v>
      </c>
      <c r="H53" s="18">
        <v>11</v>
      </c>
      <c r="I53" s="18">
        <v>11</v>
      </c>
      <c r="J53" s="18">
        <v>11</v>
      </c>
      <c r="K53" s="18">
        <v>11</v>
      </c>
      <c r="L53" s="18">
        <v>11</v>
      </c>
      <c r="M53" s="18">
        <v>11</v>
      </c>
      <c r="N53" s="27">
        <v>12</v>
      </c>
    </row>
    <row r="54" spans="1:14" s="2" customFormat="1" x14ac:dyDescent="0.25">
      <c r="A54" s="12" t="s">
        <v>44</v>
      </c>
      <c r="B54" s="17">
        <v>4</v>
      </c>
      <c r="C54" s="18">
        <v>4</v>
      </c>
      <c r="D54" s="18">
        <v>4</v>
      </c>
      <c r="E54" s="18">
        <v>4</v>
      </c>
      <c r="F54" s="18">
        <v>4</v>
      </c>
      <c r="G54" s="18">
        <v>4</v>
      </c>
      <c r="H54" s="18">
        <v>4</v>
      </c>
      <c r="I54" s="18">
        <v>4</v>
      </c>
      <c r="J54" s="18">
        <v>4</v>
      </c>
      <c r="K54" s="18">
        <v>4</v>
      </c>
      <c r="L54" s="18">
        <v>4</v>
      </c>
      <c r="M54" s="18">
        <v>4</v>
      </c>
      <c r="N54" s="27">
        <v>4</v>
      </c>
    </row>
    <row r="55" spans="1:14" s="2" customFormat="1" x14ac:dyDescent="0.25">
      <c r="A55" s="12" t="s">
        <v>45</v>
      </c>
      <c r="B55" s="17">
        <v>4</v>
      </c>
      <c r="C55" s="18">
        <v>4</v>
      </c>
      <c r="D55" s="18">
        <v>4</v>
      </c>
      <c r="E55" s="18">
        <v>4</v>
      </c>
      <c r="F55" s="18">
        <v>4</v>
      </c>
      <c r="G55" s="18">
        <v>6</v>
      </c>
      <c r="H55" s="18">
        <v>7</v>
      </c>
      <c r="I55" s="18">
        <v>7</v>
      </c>
      <c r="J55" s="18">
        <v>7</v>
      </c>
      <c r="K55" s="18">
        <v>7</v>
      </c>
      <c r="L55" s="18">
        <v>7</v>
      </c>
      <c r="M55" s="18">
        <v>5</v>
      </c>
      <c r="N55" s="27">
        <v>6</v>
      </c>
    </row>
    <row r="56" spans="1:14" s="2" customFormat="1" x14ac:dyDescent="0.25">
      <c r="A56" s="12" t="s">
        <v>46</v>
      </c>
      <c r="B56" s="17">
        <v>4</v>
      </c>
      <c r="C56" s="18">
        <v>4</v>
      </c>
      <c r="D56" s="18">
        <v>4</v>
      </c>
      <c r="E56" s="18">
        <v>4</v>
      </c>
      <c r="F56" s="18">
        <v>4</v>
      </c>
      <c r="G56" s="18">
        <v>4</v>
      </c>
      <c r="H56" s="18">
        <v>4</v>
      </c>
      <c r="I56" s="18">
        <v>4</v>
      </c>
      <c r="J56" s="18">
        <v>4</v>
      </c>
      <c r="K56" s="18">
        <v>4</v>
      </c>
      <c r="L56" s="18">
        <v>4</v>
      </c>
      <c r="M56" s="18">
        <v>4</v>
      </c>
      <c r="N56" s="27">
        <v>4</v>
      </c>
    </row>
    <row r="57" spans="1:14" s="2" customFormat="1" x14ac:dyDescent="0.25">
      <c r="A57" s="12" t="s">
        <v>85</v>
      </c>
      <c r="B57" s="17">
        <v>4</v>
      </c>
      <c r="C57" s="18">
        <v>4</v>
      </c>
      <c r="D57" s="18">
        <v>4</v>
      </c>
      <c r="E57" s="18">
        <v>4</v>
      </c>
      <c r="F57" s="18">
        <v>4</v>
      </c>
      <c r="G57" s="18">
        <v>4</v>
      </c>
      <c r="H57" s="18">
        <v>4</v>
      </c>
      <c r="I57" s="18">
        <v>4</v>
      </c>
      <c r="J57" s="18">
        <v>4</v>
      </c>
      <c r="K57" s="18">
        <v>4</v>
      </c>
      <c r="L57" s="18">
        <v>4</v>
      </c>
      <c r="M57" s="18">
        <v>4</v>
      </c>
      <c r="N57" s="27">
        <v>4</v>
      </c>
    </row>
    <row r="58" spans="1:14" s="2" customFormat="1" x14ac:dyDescent="0.25">
      <c r="A58" s="12" t="s">
        <v>47</v>
      </c>
      <c r="B58" s="17">
        <v>5</v>
      </c>
      <c r="C58" s="18">
        <v>6</v>
      </c>
      <c r="D58" s="18">
        <v>7</v>
      </c>
      <c r="E58" s="18">
        <v>7</v>
      </c>
      <c r="F58" s="18">
        <v>7</v>
      </c>
      <c r="G58" s="18">
        <v>7</v>
      </c>
      <c r="H58" s="18">
        <v>7</v>
      </c>
      <c r="I58" s="18">
        <v>7</v>
      </c>
      <c r="J58" s="18">
        <v>8</v>
      </c>
      <c r="K58" s="18">
        <v>8</v>
      </c>
      <c r="L58" s="18">
        <v>8</v>
      </c>
      <c r="M58" s="18">
        <v>7</v>
      </c>
      <c r="N58" s="27">
        <v>7</v>
      </c>
    </row>
    <row r="59" spans="1:14" s="2" customFormat="1" x14ac:dyDescent="0.25">
      <c r="A59" s="12" t="s">
        <v>48</v>
      </c>
      <c r="B59" s="17">
        <v>12</v>
      </c>
      <c r="C59" s="18">
        <v>14</v>
      </c>
      <c r="D59" s="18">
        <v>14</v>
      </c>
      <c r="E59" s="18">
        <v>16</v>
      </c>
      <c r="F59" s="18">
        <v>18</v>
      </c>
      <c r="G59" s="18">
        <v>19</v>
      </c>
      <c r="H59" s="18">
        <v>19</v>
      </c>
      <c r="I59" s="18">
        <v>18</v>
      </c>
      <c r="J59" s="18">
        <v>21</v>
      </c>
      <c r="K59" s="18">
        <v>22</v>
      </c>
      <c r="L59" s="18">
        <v>25</v>
      </c>
      <c r="M59" s="18">
        <v>25</v>
      </c>
      <c r="N59" s="27">
        <v>24</v>
      </c>
    </row>
    <row r="60" spans="1:14" s="2" customFormat="1" x14ac:dyDescent="0.25">
      <c r="A60" s="12" t="s">
        <v>49</v>
      </c>
      <c r="B60" s="17">
        <v>15</v>
      </c>
      <c r="C60" s="18">
        <v>17</v>
      </c>
      <c r="D60" s="18">
        <v>18</v>
      </c>
      <c r="E60" s="18">
        <v>20</v>
      </c>
      <c r="F60" s="18">
        <v>21</v>
      </c>
      <c r="G60" s="18">
        <v>23</v>
      </c>
      <c r="H60" s="18">
        <v>23</v>
      </c>
      <c r="I60" s="18">
        <v>23</v>
      </c>
      <c r="J60" s="18">
        <v>25</v>
      </c>
      <c r="K60" s="18">
        <v>26</v>
      </c>
      <c r="L60" s="18">
        <v>26</v>
      </c>
      <c r="M60" s="18">
        <v>27</v>
      </c>
      <c r="N60" s="27">
        <v>27</v>
      </c>
    </row>
    <row r="61" spans="1:14" s="2" customFormat="1" x14ac:dyDescent="0.25">
      <c r="A61" s="12" t="s">
        <v>50</v>
      </c>
      <c r="B61" s="17">
        <v>3</v>
      </c>
      <c r="C61" s="18">
        <v>4</v>
      </c>
      <c r="D61" s="18">
        <v>4</v>
      </c>
      <c r="E61" s="18">
        <v>4</v>
      </c>
      <c r="F61" s="18">
        <v>4</v>
      </c>
      <c r="G61" s="18">
        <v>4</v>
      </c>
      <c r="H61" s="18">
        <v>4</v>
      </c>
      <c r="I61" s="18">
        <v>4</v>
      </c>
      <c r="J61" s="18">
        <v>4</v>
      </c>
      <c r="K61" s="18">
        <v>4</v>
      </c>
      <c r="L61" s="18">
        <v>5</v>
      </c>
      <c r="M61" s="18">
        <v>5</v>
      </c>
      <c r="N61" s="27">
        <v>5</v>
      </c>
    </row>
    <row r="62" spans="1:14" s="2" customFormat="1" x14ac:dyDescent="0.25">
      <c r="A62" s="12" t="s">
        <v>51</v>
      </c>
      <c r="B62" s="17">
        <v>3</v>
      </c>
      <c r="C62" s="18">
        <v>3</v>
      </c>
      <c r="D62" s="18">
        <v>3</v>
      </c>
      <c r="E62" s="18">
        <v>3</v>
      </c>
      <c r="F62" s="18">
        <v>3</v>
      </c>
      <c r="G62" s="18">
        <v>3</v>
      </c>
      <c r="H62" s="18">
        <v>3</v>
      </c>
      <c r="I62" s="18">
        <v>3</v>
      </c>
      <c r="J62" s="18">
        <v>3</v>
      </c>
      <c r="K62" s="18">
        <v>3</v>
      </c>
      <c r="L62" s="18">
        <v>3</v>
      </c>
      <c r="M62" s="18">
        <v>3</v>
      </c>
      <c r="N62" s="27">
        <v>3</v>
      </c>
    </row>
    <row r="63" spans="1:14" s="2" customFormat="1" x14ac:dyDescent="0.25">
      <c r="A63" s="12" t="s">
        <v>52</v>
      </c>
      <c r="B63" s="17">
        <v>6</v>
      </c>
      <c r="C63" s="18">
        <v>7</v>
      </c>
      <c r="D63" s="18">
        <v>7</v>
      </c>
      <c r="E63" s="18">
        <v>7</v>
      </c>
      <c r="F63" s="18">
        <v>7</v>
      </c>
      <c r="G63" s="18">
        <v>8</v>
      </c>
      <c r="H63" s="18">
        <v>9</v>
      </c>
      <c r="I63" s="18">
        <v>9</v>
      </c>
      <c r="J63" s="18">
        <v>9</v>
      </c>
      <c r="K63" s="18">
        <v>9</v>
      </c>
      <c r="L63" s="18">
        <v>10</v>
      </c>
      <c r="M63" s="18">
        <v>10</v>
      </c>
      <c r="N63" s="27">
        <v>10</v>
      </c>
    </row>
    <row r="64" spans="1:14" s="2" customFormat="1" x14ac:dyDescent="0.25">
      <c r="A64" s="12" t="s">
        <v>75</v>
      </c>
      <c r="B64" s="17">
        <v>2</v>
      </c>
      <c r="C64" s="18">
        <v>2</v>
      </c>
      <c r="D64" s="18">
        <v>2</v>
      </c>
      <c r="E64" s="18">
        <v>2</v>
      </c>
      <c r="F64" s="18">
        <v>2</v>
      </c>
      <c r="G64" s="18">
        <v>2</v>
      </c>
      <c r="H64" s="18">
        <v>2</v>
      </c>
      <c r="I64" s="18">
        <v>2</v>
      </c>
      <c r="J64" s="18">
        <v>2</v>
      </c>
      <c r="K64" s="18">
        <v>2</v>
      </c>
      <c r="L64" s="18">
        <v>2</v>
      </c>
      <c r="M64" s="18">
        <v>2</v>
      </c>
      <c r="N64" s="27">
        <v>2</v>
      </c>
    </row>
    <row r="65" spans="1:14" s="2" customFormat="1" x14ac:dyDescent="0.25">
      <c r="A65" s="12" t="s">
        <v>54</v>
      </c>
      <c r="B65" s="17">
        <v>6</v>
      </c>
      <c r="C65" s="18">
        <v>7</v>
      </c>
      <c r="D65" s="18">
        <v>7</v>
      </c>
      <c r="E65" s="18">
        <v>7</v>
      </c>
      <c r="F65" s="18">
        <v>7</v>
      </c>
      <c r="G65" s="18">
        <v>8</v>
      </c>
      <c r="H65" s="18">
        <v>8</v>
      </c>
      <c r="I65" s="18">
        <v>8</v>
      </c>
      <c r="J65" s="18">
        <v>8</v>
      </c>
      <c r="K65" s="18">
        <v>8</v>
      </c>
      <c r="L65" s="18">
        <v>8</v>
      </c>
      <c r="M65" s="18">
        <v>8</v>
      </c>
      <c r="N65" s="27">
        <v>8</v>
      </c>
    </row>
    <row r="66" spans="1:14" s="2" customFormat="1" ht="13.5" thickBot="1" x14ac:dyDescent="0.3">
      <c r="A66" s="14" t="s">
        <v>55</v>
      </c>
      <c r="B66" s="19">
        <v>7</v>
      </c>
      <c r="C66" s="20">
        <v>7</v>
      </c>
      <c r="D66" s="20">
        <v>7</v>
      </c>
      <c r="E66" s="20">
        <v>9</v>
      </c>
      <c r="F66" s="20">
        <v>10</v>
      </c>
      <c r="G66" s="20">
        <v>10</v>
      </c>
      <c r="H66" s="20">
        <v>11</v>
      </c>
      <c r="I66" s="20">
        <v>12</v>
      </c>
      <c r="J66" s="20">
        <v>14</v>
      </c>
      <c r="K66" s="20">
        <v>14</v>
      </c>
      <c r="L66" s="20">
        <v>13</v>
      </c>
      <c r="M66" s="20">
        <v>13</v>
      </c>
      <c r="N66" s="28">
        <v>12</v>
      </c>
    </row>
    <row r="67" spans="1:14" s="64" customFormat="1" ht="16.5" thickTop="1" thickBot="1" x14ac:dyDescent="0.3">
      <c r="A67" s="60" t="s">
        <v>86</v>
      </c>
      <c r="B67" s="61">
        <v>601</v>
      </c>
      <c r="C67" s="62">
        <v>637</v>
      </c>
      <c r="D67" s="62">
        <v>663</v>
      </c>
      <c r="E67" s="62">
        <v>697</v>
      </c>
      <c r="F67" s="62">
        <v>717</v>
      </c>
      <c r="G67" s="62">
        <v>738</v>
      </c>
      <c r="H67" s="62">
        <v>761</v>
      </c>
      <c r="I67" s="62">
        <v>772</v>
      </c>
      <c r="J67" s="62">
        <v>810</v>
      </c>
      <c r="K67" s="62">
        <v>827</v>
      </c>
      <c r="L67" s="62">
        <v>850</v>
      </c>
      <c r="M67" s="62">
        <v>851</v>
      </c>
      <c r="N67" s="63">
        <v>842</v>
      </c>
    </row>
    <row r="68" spans="1:14" s="2" customFormat="1" ht="6" customHeight="1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s="59" customFormat="1" ht="15" customHeight="1" x14ac:dyDescent="0.25">
      <c r="A69" s="210" t="s">
        <v>59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</row>
    <row r="70" spans="1:14" s="2" customFormat="1" ht="6" customHeight="1" x14ac:dyDescent="0.25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4" s="2" customFormat="1" x14ac:dyDescent="0.2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</row>
    <row r="72" spans="1:14" s="2" customFormat="1" x14ac:dyDescent="0.25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</row>
  </sheetData>
  <mergeCells count="17">
    <mergeCell ref="A1:N1"/>
    <mergeCell ref="B5:B6"/>
    <mergeCell ref="C5:C6"/>
    <mergeCell ref="D5:D6"/>
    <mergeCell ref="E5:E6"/>
    <mergeCell ref="F5:F6"/>
    <mergeCell ref="N5:N6"/>
    <mergeCell ref="J5:J6"/>
    <mergeCell ref="G5:G6"/>
    <mergeCell ref="I5:I6"/>
    <mergeCell ref="A2:N2"/>
    <mergeCell ref="L5:L6"/>
    <mergeCell ref="K5:K6"/>
    <mergeCell ref="A69:N69"/>
    <mergeCell ref="A3:N3"/>
    <mergeCell ref="H5:H6"/>
    <mergeCell ref="M5:M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2" orientation="portrait" horizontalDpi="4294967292" r:id="rId1"/>
  <headerFooter alignWithMargins="0"/>
  <ignoredErrors>
    <ignoredError sqref="H5:J6 N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2010</vt:lpstr>
      <vt:lpstr>var% 2010-2009</vt:lpstr>
      <vt:lpstr>IMPIEGHI</vt:lpstr>
      <vt:lpstr>DEPOSITI</vt:lpstr>
      <vt:lpstr>SPORTELLI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2011-06-15T11:26:33Z</cp:lastPrinted>
  <dcterms:created xsi:type="dcterms:W3CDTF">2004-09-03T11:08:08Z</dcterms:created>
  <dcterms:modified xsi:type="dcterms:W3CDTF">2017-09-12T14:42:41Z</dcterms:modified>
</cp:coreProperties>
</file>