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45" windowWidth="14955" windowHeight="8445"/>
  </bookViews>
  <sheets>
    <sheet name="2008" sheetId="7" r:id="rId1"/>
    <sheet name="var% 2008-2007" sheetId="8" r:id="rId2"/>
    <sheet name="IMPIEGHI" sheetId="6" r:id="rId3"/>
    <sheet name="DEPOSITI" sheetId="3" r:id="rId4"/>
    <sheet name="SPORTELLI" sheetId="5" r:id="rId5"/>
  </sheets>
  <definedNames>
    <definedName name="_Key1" hidden="1">#REF!</definedName>
    <definedName name="_Order1" hidden="1">255</definedName>
    <definedName name="_Sort" hidden="1">#REF!</definedName>
  </definedNames>
  <calcPr calcId="145621" iterate="1" iterateCount="1" calcOnSave="0"/>
</workbook>
</file>

<file path=xl/calcChain.xml><?xml version="1.0" encoding="utf-8"?>
<calcChain xmlns="http://schemas.openxmlformats.org/spreadsheetml/2006/main">
  <c r="J70" i="8" l="1"/>
  <c r="G70" i="8"/>
  <c r="D70" i="8"/>
  <c r="G69" i="8"/>
  <c r="D69" i="8"/>
  <c r="J68" i="8"/>
  <c r="G68" i="8"/>
  <c r="D68" i="8"/>
  <c r="J67" i="8"/>
  <c r="G67" i="8"/>
  <c r="D67" i="8"/>
  <c r="J66" i="8"/>
  <c r="J65" i="8"/>
  <c r="G65" i="8"/>
  <c r="D65" i="8"/>
  <c r="J64" i="8"/>
  <c r="G64" i="8"/>
  <c r="D64" i="8"/>
  <c r="J63" i="8"/>
  <c r="G63" i="8"/>
  <c r="D63" i="8"/>
  <c r="J62" i="8"/>
  <c r="G62" i="8"/>
  <c r="D62" i="8"/>
  <c r="J61" i="8"/>
  <c r="G61" i="8"/>
  <c r="D61" i="8"/>
  <c r="J60" i="8"/>
  <c r="G60" i="8"/>
  <c r="D60" i="8"/>
  <c r="J59" i="8"/>
  <c r="G59" i="8"/>
  <c r="D59" i="8"/>
  <c r="J58" i="8"/>
  <c r="G58" i="8"/>
  <c r="D58" i="8"/>
  <c r="J57" i="8"/>
  <c r="G57" i="8"/>
  <c r="D57" i="8"/>
  <c r="J56" i="8"/>
  <c r="G56" i="8"/>
  <c r="D56" i="8"/>
  <c r="J55" i="8"/>
  <c r="G55" i="8"/>
  <c r="D55" i="8"/>
  <c r="J54" i="8"/>
  <c r="G54" i="8"/>
  <c r="D54" i="8"/>
  <c r="J53" i="8"/>
  <c r="G53" i="8"/>
  <c r="D53" i="8"/>
  <c r="J52" i="8"/>
  <c r="J51" i="8"/>
  <c r="G51" i="8"/>
  <c r="D51" i="8"/>
  <c r="J50" i="8"/>
  <c r="G50" i="8"/>
  <c r="D50" i="8"/>
  <c r="J49" i="8"/>
  <c r="J48" i="8"/>
  <c r="G48" i="8"/>
  <c r="D48" i="8"/>
  <c r="J47" i="8"/>
  <c r="G47" i="8"/>
  <c r="D47" i="8"/>
  <c r="J46" i="8"/>
  <c r="G46" i="8"/>
  <c r="D46" i="8"/>
  <c r="J45" i="8"/>
  <c r="G45" i="8"/>
  <c r="D45" i="8"/>
  <c r="J44" i="8"/>
  <c r="G44" i="8"/>
  <c r="D44" i="8"/>
  <c r="J43" i="8"/>
  <c r="G43" i="8"/>
  <c r="D43" i="8"/>
  <c r="J42" i="8"/>
  <c r="J41" i="8"/>
  <c r="G41" i="8"/>
  <c r="D41" i="8"/>
  <c r="J40" i="8"/>
  <c r="G40" i="8"/>
  <c r="D40" i="8"/>
  <c r="J39" i="8"/>
  <c r="J38" i="8"/>
  <c r="G38" i="8"/>
  <c r="D38" i="8"/>
  <c r="J37" i="8"/>
  <c r="J36" i="8"/>
  <c r="J35" i="8"/>
  <c r="G35" i="8"/>
  <c r="D35" i="8"/>
  <c r="J34" i="8"/>
  <c r="J33" i="8"/>
  <c r="G33" i="8"/>
  <c r="D33" i="8"/>
  <c r="J32" i="8"/>
  <c r="G32" i="8"/>
  <c r="D32" i="8"/>
  <c r="J31" i="8"/>
  <c r="G31" i="8"/>
  <c r="D31" i="8"/>
  <c r="J30" i="8"/>
  <c r="G30" i="8"/>
  <c r="D30" i="8"/>
  <c r="J29" i="8"/>
  <c r="G29" i="8"/>
  <c r="D29" i="8"/>
  <c r="J28" i="8"/>
  <c r="G28" i="8"/>
  <c r="D28" i="8"/>
  <c r="J27" i="8"/>
  <c r="G27" i="8"/>
  <c r="D27" i="8"/>
  <c r="J26" i="8"/>
  <c r="J25" i="8"/>
  <c r="G25" i="8"/>
  <c r="D25" i="8"/>
  <c r="J24" i="8"/>
  <c r="G24" i="8"/>
  <c r="D24" i="8"/>
  <c r="J23" i="8"/>
  <c r="J22" i="8"/>
  <c r="J21" i="8"/>
  <c r="J20" i="8"/>
  <c r="G20" i="8"/>
  <c r="D20" i="8"/>
  <c r="J19" i="8"/>
  <c r="G19" i="8"/>
  <c r="D19" i="8"/>
  <c r="J18" i="8"/>
  <c r="J17" i="8"/>
  <c r="G17" i="8"/>
  <c r="D17" i="8"/>
  <c r="J16" i="8"/>
  <c r="G16" i="8"/>
  <c r="D16" i="8"/>
  <c r="J15" i="8"/>
  <c r="J14" i="8"/>
  <c r="G14" i="8"/>
  <c r="D14" i="8"/>
  <c r="J13" i="8"/>
  <c r="G13" i="8"/>
  <c r="D13" i="8"/>
  <c r="J12" i="8"/>
  <c r="G12" i="8"/>
  <c r="D12" i="8"/>
  <c r="J11" i="8"/>
  <c r="G11" i="8"/>
  <c r="D11" i="8"/>
  <c r="J10" i="8"/>
  <c r="G10" i="8"/>
  <c r="D10" i="8"/>
  <c r="J9" i="8"/>
  <c r="G9" i="8"/>
  <c r="D9" i="8"/>
</calcChain>
</file>

<file path=xl/sharedStrings.xml><?xml version="1.0" encoding="utf-8"?>
<sst xmlns="http://schemas.openxmlformats.org/spreadsheetml/2006/main" count="743" uniqueCount="114">
  <si>
    <t>Comune</t>
  </si>
  <si>
    <t>Anzola dell'Emilia</t>
  </si>
  <si>
    <t>Argelato</t>
  </si>
  <si>
    <t>Baricella</t>
  </si>
  <si>
    <t>Bazzano</t>
  </si>
  <si>
    <t>Bentivoglio</t>
  </si>
  <si>
    <t>Bologna</t>
  </si>
  <si>
    <t>Borgo Tossignano (a)</t>
  </si>
  <si>
    <t/>
  </si>
  <si>
    <t>Budrio</t>
  </si>
  <si>
    <t>Calderara di Reno</t>
  </si>
  <si>
    <t>Camugnano (a)</t>
  </si>
  <si>
    <t>Casalecchio di Reno</t>
  </si>
  <si>
    <t>Casalfiumanese</t>
  </si>
  <si>
    <t>Castel d'Aiano (a)</t>
  </si>
  <si>
    <t>Castel del Rio (a)</t>
  </si>
  <si>
    <t>Castel di Casio</t>
  </si>
  <si>
    <t>Castello di Serravalle (a)</t>
  </si>
  <si>
    <t>Castelmaggiore</t>
  </si>
  <si>
    <t>Castel San Pietro Terme</t>
  </si>
  <si>
    <t>Castenaso</t>
  </si>
  <si>
    <t>Castiglione dei Pepoli</t>
  </si>
  <si>
    <t>Crespellano</t>
  </si>
  <si>
    <t>Crevalcore</t>
  </si>
  <si>
    <t>Dozza</t>
  </si>
  <si>
    <t>Fontanelice (a)</t>
  </si>
  <si>
    <t>Gaggio Montano</t>
  </si>
  <si>
    <t>Galliera (a)</t>
  </si>
  <si>
    <t>Granaglione (a)</t>
  </si>
  <si>
    <t>Granarolo dell'Emilia</t>
  </si>
  <si>
    <t>Grizzana Morandi</t>
  </si>
  <si>
    <t>Imola</t>
  </si>
  <si>
    <t>Loiano (a)</t>
  </si>
  <si>
    <t>Malalbergo</t>
  </si>
  <si>
    <t>Marzabotto</t>
  </si>
  <si>
    <t>Medicina</t>
  </si>
  <si>
    <t>Minerbio</t>
  </si>
  <si>
    <t>Molinella</t>
  </si>
  <si>
    <t>Monghidoro</t>
  </si>
  <si>
    <t>Monteveglio</t>
  </si>
  <si>
    <t>Monzuno (a)</t>
  </si>
  <si>
    <t>Mordano</t>
  </si>
  <si>
    <t>Ozzano dell'Emilia</t>
  </si>
  <si>
    <t>Pianoro</t>
  </si>
  <si>
    <t>Pieve di Cento</t>
  </si>
  <si>
    <t>Porretta Terme</t>
  </si>
  <si>
    <t>Sala Bolognese</t>
  </si>
  <si>
    <t>San Benedetto Val di Sambro</t>
  </si>
  <si>
    <t>San Giorgio di Piano</t>
  </si>
  <si>
    <t>San Giovanni in Persiceto</t>
  </si>
  <si>
    <t>San Lazzaro di Savena</t>
  </si>
  <si>
    <t>San Pietro in Casale</t>
  </si>
  <si>
    <t>Sant'Agata Bolognese</t>
  </si>
  <si>
    <t>Sasso Marconi</t>
  </si>
  <si>
    <t>Savigno (a)</t>
  </si>
  <si>
    <t>Vergato</t>
  </si>
  <si>
    <t>Zola Predosa</t>
  </si>
  <si>
    <t>ALTRI COMUNI  (a)</t>
  </si>
  <si>
    <t>TOTALE  PROVINCIA</t>
  </si>
  <si>
    <t>Anno</t>
  </si>
  <si>
    <t>(a)</t>
  </si>
  <si>
    <t>(a) Viene fornito il numero degli sportelli ubicati in ciascun comune in cui sia presente almeno una banca.</t>
  </si>
  <si>
    <t>Borgo Tossignano</t>
  </si>
  <si>
    <t>Camugnano</t>
  </si>
  <si>
    <t>Castel d'Aiano</t>
  </si>
  <si>
    <t>Castel del Rio</t>
  </si>
  <si>
    <t>Castel Guelfo di Bologna</t>
  </si>
  <si>
    <t>Castello d'Argile</t>
  </si>
  <si>
    <t>Castello di Serravalle</t>
  </si>
  <si>
    <t>Fontanelice</t>
  </si>
  <si>
    <t>Galliera</t>
  </si>
  <si>
    <t>Granaglione</t>
  </si>
  <si>
    <t>Lizzano in Belvedere</t>
  </si>
  <si>
    <t>Loiano</t>
  </si>
  <si>
    <t>Monterenzio</t>
  </si>
  <si>
    <t>Monte San Pietro</t>
  </si>
  <si>
    <t>Monzuno</t>
  </si>
  <si>
    <t>Savigno</t>
  </si>
  <si>
    <t>2004</t>
  </si>
  <si>
    <t>Monterenzio  (a)</t>
  </si>
  <si>
    <t>2005</t>
  </si>
  <si>
    <t>2006</t>
  </si>
  <si>
    <t>2007</t>
  </si>
  <si>
    <t>(a) I dati degli impieghi per i comuni con pochi sportelli non possono essere pubblicati per riservatezza e sono accorpati nella riga "ALTRI COMUNI"</t>
  </si>
  <si>
    <t>(a) I dati dei depositii per i comuni con pochi sportelli non possono essere pubblicati per riservatezza e sono accorpati nella riga "ALTRI COMUNI"</t>
  </si>
  <si>
    <t>--</t>
  </si>
  <si>
    <t>Fonti: Banca d'Italia, Unioncamere Emilia Romagna - Elaborazione: Ufficio Statistica Camera di Commercio di Bologna</t>
  </si>
  <si>
    <t>Provincia di Bologna. Anni 1998-2008. Dati in milioni di euro</t>
  </si>
  <si>
    <r>
      <t xml:space="preserve">Impieghi bancari per comune ed anno </t>
    </r>
    <r>
      <rPr>
        <b/>
        <vertAlign val="superscript"/>
        <sz val="12"/>
        <color indexed="8"/>
        <rFont val="Arial"/>
        <family val="2"/>
      </rPr>
      <t>(a)</t>
    </r>
  </si>
  <si>
    <r>
      <t xml:space="preserve">Depositi bancari per comune ed anno </t>
    </r>
    <r>
      <rPr>
        <b/>
        <vertAlign val="superscript"/>
        <sz val="12"/>
        <color indexed="8"/>
        <rFont val="Arial"/>
        <family val="2"/>
      </rPr>
      <t>(a)</t>
    </r>
  </si>
  <si>
    <r>
      <t xml:space="preserve">Sportelli bancari attivi per comune ed anno </t>
    </r>
    <r>
      <rPr>
        <b/>
        <vertAlign val="superscript"/>
        <sz val="12"/>
        <color indexed="8"/>
        <rFont val="Arial"/>
        <family val="2"/>
      </rPr>
      <t>(a)</t>
    </r>
  </si>
  <si>
    <t>Provincia di Bologna. Anni 1998-2008.</t>
  </si>
  <si>
    <t>Dati comunali su impieghi, depositi, sportelli bancari in attività, crediti e depositi per abitante e per sportello, abitanti per sportello</t>
  </si>
  <si>
    <t>Provincia di Bologna - Dati al 31/12/2008</t>
  </si>
  <si>
    <t>Fonti: Banca d'Italia, Unioncamere Emilia Romagna, Istat - Elaborazione: Ufficio Statistica Camera di Commercio di Bologna</t>
  </si>
  <si>
    <t>Impieghi (milioni di euro) (a)</t>
  </si>
  <si>
    <t>Depositi (milioni di euro) (a)</t>
  </si>
  <si>
    <t>Numero sportelli (b)</t>
  </si>
  <si>
    <t>Popolazione residente al 31/12/08</t>
  </si>
  <si>
    <t>Crediti per abitante (euro)</t>
  </si>
  <si>
    <t>Depositi per abitante (euro)</t>
  </si>
  <si>
    <t>Crediti per sportello 
(euro)</t>
  </si>
  <si>
    <t>Depositi per sportello
(euro)</t>
  </si>
  <si>
    <t>Abitanti per sportello</t>
  </si>
  <si>
    <t>Castel di Casio (a)</t>
  </si>
  <si>
    <t>Monterenzio (a)</t>
  </si>
  <si>
    <t>(a) I dati di impieghi e depositi per i comuni con pochi sportelli non possono essere pubblicati per riservatezza e sono quindi accorpati nella riga "ALTRI COMUNI"</t>
  </si>
  <si>
    <t>(b) Viene fornito il numero degli sportelli ubicati in ciascun comune in cui sia presente almeno una banca.</t>
  </si>
  <si>
    <t>Impieghi, depositi e sportelli bancari in attività per comune</t>
  </si>
  <si>
    <t>Provincia di Bologna - Anni 2008 e 2007 - Fonti: Banca d'Italia, Unioncamere Emilia Romagna</t>
  </si>
  <si>
    <t>Elaborazione: Ufficio Statistica Camera di Commercio di Bologna</t>
  </si>
  <si>
    <t>var %</t>
  </si>
  <si>
    <t>differenza</t>
  </si>
  <si>
    <t>(a) I dati di impieghi e depositi per i comuni con pochi sportelli non possono essere pubblicati per riservatezza e sono accorpati nella riga "ALTRI COMUNI"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</si>
</sst>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-[$€]\ * #,##0.00_-;\-[$€]\ * #,##0.00_-;_-[$€]\ * &quot;-&quot;??_-;_-@_-"/>
    <numFmt numFmtId="165" formatCode="_-* #,##0.000_-;\-* #,##0.000_-;_-* &quot;-&quot;???_-;_-@_-"/>
    <numFmt numFmtId="166" formatCode="#,##0_ ;\-#,##0\ "/>
    <numFmt numFmtId="167" formatCode="\+0.0%;\-0.0%;0%"/>
    <numFmt numFmtId="168" formatCode="\+\ #;\-#;0"/>
    <numFmt numFmtId="169" formatCode="\+\ #;0;\-\ #"/>
  </numFmts>
  <fonts count="24" x14ac:knownFonts="1">
    <font>
      <sz val="10"/>
      <name val="Courier"/>
    </font>
    <font>
      <sz val="10"/>
      <name val="Arial"/>
    </font>
    <font>
      <sz val="10"/>
      <color indexed="8"/>
      <name val="Arial"/>
    </font>
    <font>
      <sz val="12"/>
      <color indexed="8"/>
      <name val="Arial Black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6"/>
      <color indexed="8"/>
      <name val="Arial"/>
      <family val="2"/>
    </font>
    <font>
      <sz val="16"/>
      <color indexed="8"/>
      <name val="Arial Black"/>
      <family val="2"/>
    </font>
    <font>
      <b/>
      <sz val="20"/>
      <color indexed="8"/>
      <name val="Arial"/>
      <family val="2"/>
    </font>
    <font>
      <b/>
      <sz val="12"/>
      <color indexed="8"/>
      <name val="Arial"/>
      <family val="2"/>
    </font>
    <font>
      <b/>
      <vertAlign val="superscript"/>
      <sz val="12"/>
      <color indexed="8"/>
      <name val="Arial"/>
      <family val="2"/>
    </font>
    <font>
      <b/>
      <i/>
      <sz val="12"/>
      <color indexed="8"/>
      <name val="Arial"/>
      <family val="2"/>
    </font>
    <font>
      <b/>
      <sz val="16"/>
      <color indexed="8"/>
      <name val="Arial"/>
      <family val="2"/>
    </font>
    <font>
      <sz val="18"/>
      <color indexed="8"/>
      <name val="Arial Black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sz val="9"/>
      <color indexed="8"/>
      <name val="Arial"/>
      <family val="2"/>
    </font>
    <font>
      <b/>
      <i/>
      <sz val="14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</cellStyleXfs>
  <cellXfs count="210">
    <xf numFmtId="0" fontId="0" fillId="0" borderId="0" xfId="0"/>
    <xf numFmtId="0" fontId="3" fillId="0" borderId="0" xfId="2" applyFont="1" applyAlignment="1">
      <alignment vertical="center"/>
    </xf>
    <xf numFmtId="0" fontId="4" fillId="0" borderId="0" xfId="2" applyFont="1" applyAlignment="1" applyProtection="1">
      <alignment horizontal="center" vertical="center"/>
      <protection locked="0"/>
    </xf>
    <xf numFmtId="0" fontId="5" fillId="0" borderId="0" xfId="2" applyFont="1"/>
    <xf numFmtId="0" fontId="5" fillId="0" borderId="0" xfId="2" applyFont="1" applyAlignment="1">
      <alignment vertical="center"/>
    </xf>
    <xf numFmtId="4" fontId="5" fillId="0" borderId="1" xfId="4" applyNumberFormat="1" applyFont="1" applyFill="1" applyBorder="1" applyAlignment="1">
      <alignment horizontal="right" vertical="center"/>
    </xf>
    <xf numFmtId="4" fontId="5" fillId="0" borderId="2" xfId="4" applyNumberFormat="1" applyFont="1" applyFill="1" applyBorder="1" applyAlignment="1">
      <alignment horizontal="right" vertical="center"/>
    </xf>
    <xf numFmtId="4" fontId="9" fillId="0" borderId="2" xfId="4" applyNumberFormat="1" applyFont="1" applyFill="1" applyBorder="1" applyAlignment="1">
      <alignment horizontal="right" vertical="center"/>
    </xf>
    <xf numFmtId="4" fontId="11" fillId="0" borderId="3" xfId="4" applyNumberFormat="1" applyFont="1" applyFill="1" applyBorder="1" applyAlignment="1">
      <alignment horizontal="right" vertical="center"/>
    </xf>
    <xf numFmtId="0" fontId="11" fillId="0" borderId="0" xfId="2" applyFont="1" applyAlignment="1">
      <alignment vertical="center"/>
    </xf>
    <xf numFmtId="4" fontId="9" fillId="0" borderId="2" xfId="4" applyNumberFormat="1" applyFont="1" applyFill="1" applyBorder="1" applyAlignment="1">
      <alignment horizontal="center" vertical="center"/>
    </xf>
    <xf numFmtId="4" fontId="5" fillId="0" borderId="4" xfId="4" applyNumberFormat="1" applyFont="1" applyFill="1" applyBorder="1" applyAlignment="1">
      <alignment horizontal="right" vertical="center"/>
    </xf>
    <xf numFmtId="4" fontId="5" fillId="0" borderId="5" xfId="4" applyNumberFormat="1" applyFont="1" applyFill="1" applyBorder="1" applyAlignment="1">
      <alignment horizontal="right" vertical="center"/>
    </xf>
    <xf numFmtId="4" fontId="9" fillId="0" borderId="5" xfId="4" applyNumberFormat="1" applyFont="1" applyFill="1" applyBorder="1" applyAlignment="1">
      <alignment horizontal="center" vertical="center"/>
    </xf>
    <xf numFmtId="4" fontId="9" fillId="0" borderId="5" xfId="4" applyNumberFormat="1" applyFont="1" applyFill="1" applyBorder="1" applyAlignment="1">
      <alignment horizontal="right" vertical="center"/>
    </xf>
    <xf numFmtId="4" fontId="11" fillId="0" borderId="6" xfId="4" applyNumberFormat="1" applyFont="1" applyFill="1" applyBorder="1" applyAlignment="1">
      <alignment horizontal="right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11" fillId="0" borderId="9" xfId="4" applyFont="1" applyFill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6" fillId="0" borderId="0" xfId="2" applyFont="1" applyAlignment="1">
      <alignment vertical="center"/>
    </xf>
    <xf numFmtId="3" fontId="4" fillId="0" borderId="0" xfId="2" applyNumberFormat="1" applyFont="1" applyAlignment="1" applyProtection="1">
      <alignment horizontal="center" vertical="center"/>
      <protection locked="0"/>
    </xf>
    <xf numFmtId="3" fontId="5" fillId="0" borderId="4" xfId="4" applyNumberFormat="1" applyFont="1" applyFill="1" applyBorder="1" applyAlignment="1">
      <alignment horizontal="center" vertical="center"/>
    </xf>
    <xf numFmtId="3" fontId="5" fillId="0" borderId="1" xfId="4" applyNumberFormat="1" applyFont="1" applyFill="1" applyBorder="1" applyAlignment="1">
      <alignment horizontal="center" vertical="center"/>
    </xf>
    <xf numFmtId="3" fontId="5" fillId="0" borderId="5" xfId="4" applyNumberFormat="1" applyFont="1" applyFill="1" applyBorder="1" applyAlignment="1">
      <alignment horizontal="center" vertical="center"/>
    </xf>
    <xf numFmtId="3" fontId="5" fillId="0" borderId="2" xfId="4" applyNumberFormat="1" applyFont="1" applyFill="1" applyBorder="1" applyAlignment="1">
      <alignment horizontal="center" vertical="center"/>
    </xf>
    <xf numFmtId="3" fontId="5" fillId="0" borderId="11" xfId="4" applyNumberFormat="1" applyFont="1" applyFill="1" applyBorder="1" applyAlignment="1">
      <alignment horizontal="center" vertical="center"/>
    </xf>
    <xf numFmtId="3" fontId="5" fillId="0" borderId="12" xfId="4" applyNumberFormat="1" applyFont="1" applyFill="1" applyBorder="1" applyAlignment="1">
      <alignment horizontal="center" vertical="center"/>
    </xf>
    <xf numFmtId="3" fontId="11" fillId="0" borderId="6" xfId="4" applyNumberFormat="1" applyFont="1" applyFill="1" applyBorder="1" applyAlignment="1">
      <alignment horizontal="center" vertical="center"/>
    </xf>
    <xf numFmtId="3" fontId="11" fillId="0" borderId="3" xfId="4" applyNumberFormat="1" applyFont="1" applyFill="1" applyBorder="1" applyAlignment="1">
      <alignment horizontal="center" vertical="center"/>
    </xf>
    <xf numFmtId="3" fontId="5" fillId="0" borderId="0" xfId="2" applyNumberFormat="1" applyFont="1" applyAlignment="1">
      <alignment horizontal="center" vertical="center"/>
    </xf>
    <xf numFmtId="3" fontId="5" fillId="0" borderId="0" xfId="2" applyNumberFormat="1" applyFont="1" applyAlignment="1">
      <alignment horizontal="center"/>
    </xf>
    <xf numFmtId="4" fontId="5" fillId="0" borderId="13" xfId="4" applyNumberFormat="1" applyFont="1" applyFill="1" applyBorder="1" applyAlignment="1">
      <alignment horizontal="right" vertical="center"/>
    </xf>
    <xf numFmtId="4" fontId="5" fillId="0" borderId="14" xfId="4" applyNumberFormat="1" applyFont="1" applyFill="1" applyBorder="1" applyAlignment="1">
      <alignment horizontal="right" vertical="center"/>
    </xf>
    <xf numFmtId="4" fontId="9" fillId="0" borderId="14" xfId="4" applyNumberFormat="1" applyFont="1" applyFill="1" applyBorder="1" applyAlignment="1">
      <alignment horizontal="right" vertical="center"/>
    </xf>
    <xf numFmtId="4" fontId="11" fillId="0" borderId="15" xfId="4" applyNumberFormat="1" applyFont="1" applyFill="1" applyBorder="1" applyAlignment="1">
      <alignment horizontal="right" vertical="center"/>
    </xf>
    <xf numFmtId="3" fontId="5" fillId="0" borderId="13" xfId="4" applyNumberFormat="1" applyFont="1" applyFill="1" applyBorder="1" applyAlignment="1">
      <alignment horizontal="center" vertical="center"/>
    </xf>
    <xf numFmtId="3" fontId="5" fillId="0" borderId="14" xfId="4" applyNumberFormat="1" applyFont="1" applyFill="1" applyBorder="1" applyAlignment="1">
      <alignment horizontal="center" vertical="center"/>
    </xf>
    <xf numFmtId="3" fontId="5" fillId="0" borderId="16" xfId="4" applyNumberFormat="1" applyFont="1" applyFill="1" applyBorder="1" applyAlignment="1">
      <alignment horizontal="center" vertical="center"/>
    </xf>
    <xf numFmtId="3" fontId="11" fillId="0" borderId="15" xfId="4" applyNumberFormat="1" applyFont="1" applyFill="1" applyBorder="1" applyAlignment="1">
      <alignment horizontal="center" vertical="center"/>
    </xf>
    <xf numFmtId="4" fontId="5" fillId="0" borderId="17" xfId="4" applyNumberFormat="1" applyFont="1" applyFill="1" applyBorder="1" applyAlignment="1">
      <alignment horizontal="right" vertical="center"/>
    </xf>
    <xf numFmtId="4" fontId="5" fillId="0" borderId="18" xfId="4" applyNumberFormat="1" applyFont="1" applyFill="1" applyBorder="1" applyAlignment="1">
      <alignment horizontal="right" vertical="center"/>
    </xf>
    <xf numFmtId="4" fontId="9" fillId="0" borderId="18" xfId="4" applyNumberFormat="1" applyFont="1" applyFill="1" applyBorder="1" applyAlignment="1">
      <alignment horizontal="center" vertical="center"/>
    </xf>
    <xf numFmtId="4" fontId="9" fillId="0" borderId="18" xfId="4" applyNumberFormat="1" applyFont="1" applyFill="1" applyBorder="1" applyAlignment="1">
      <alignment horizontal="right" vertical="center"/>
    </xf>
    <xf numFmtId="4" fontId="11" fillId="0" borderId="19" xfId="4" applyNumberFormat="1" applyFont="1" applyFill="1" applyBorder="1" applyAlignment="1">
      <alignment horizontal="right" vertical="center"/>
    </xf>
    <xf numFmtId="0" fontId="9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11" fillId="0" borderId="20" xfId="2" applyFont="1" applyBorder="1" applyAlignment="1" applyProtection="1">
      <alignment horizontal="right" vertical="center" wrapText="1"/>
    </xf>
    <xf numFmtId="0" fontId="11" fillId="0" borderId="9" xfId="2" applyFont="1" applyBorder="1" applyAlignment="1" applyProtection="1">
      <alignment vertical="center" wrapText="1"/>
    </xf>
    <xf numFmtId="0" fontId="12" fillId="0" borderId="0" xfId="2" applyFont="1" applyAlignment="1">
      <alignment vertical="center"/>
    </xf>
    <xf numFmtId="4" fontId="9" fillId="0" borderId="14" xfId="4" applyNumberFormat="1" applyFont="1" applyFill="1" applyBorder="1" applyAlignment="1">
      <alignment horizontal="center" vertical="center"/>
    </xf>
    <xf numFmtId="0" fontId="10" fillId="0" borderId="21" xfId="4" applyFont="1" applyFill="1" applyBorder="1" applyAlignment="1">
      <alignment vertical="center"/>
    </xf>
    <xf numFmtId="4" fontId="10" fillId="0" borderId="22" xfId="4" applyNumberFormat="1" applyFont="1" applyFill="1" applyBorder="1" applyAlignment="1">
      <alignment horizontal="right" vertical="center"/>
    </xf>
    <xf numFmtId="4" fontId="10" fillId="0" borderId="23" xfId="4" applyNumberFormat="1" applyFont="1" applyFill="1" applyBorder="1" applyAlignment="1">
      <alignment horizontal="right" vertical="center"/>
    </xf>
    <xf numFmtId="4" fontId="10" fillId="0" borderId="24" xfId="4" applyNumberFormat="1" applyFont="1" applyFill="1" applyBorder="1" applyAlignment="1">
      <alignment horizontal="right" vertical="center"/>
    </xf>
    <xf numFmtId="0" fontId="7" fillId="0" borderId="25" xfId="0" applyFont="1" applyBorder="1" applyAlignment="1">
      <alignment vertical="center"/>
    </xf>
    <xf numFmtId="4" fontId="5" fillId="0" borderId="26" xfId="4" applyNumberFormat="1" applyFont="1" applyFill="1" applyBorder="1" applyAlignment="1">
      <alignment horizontal="right" vertical="center"/>
    </xf>
    <xf numFmtId="4" fontId="5" fillId="0" borderId="27" xfId="4" applyNumberFormat="1" applyFont="1" applyFill="1" applyBorder="1" applyAlignment="1">
      <alignment horizontal="right" vertical="center"/>
    </xf>
    <xf numFmtId="4" fontId="5" fillId="0" borderId="28" xfId="4" applyNumberFormat="1" applyFont="1" applyFill="1" applyBorder="1" applyAlignment="1">
      <alignment horizontal="right" vertical="center"/>
    </xf>
    <xf numFmtId="4" fontId="10" fillId="0" borderId="29" xfId="4" applyNumberFormat="1" applyFont="1" applyFill="1" applyBorder="1" applyAlignment="1">
      <alignment horizontal="right" vertical="center"/>
    </xf>
    <xf numFmtId="4" fontId="5" fillId="0" borderId="30" xfId="4" applyNumberFormat="1" applyFont="1" applyFill="1" applyBorder="1" applyAlignment="1">
      <alignment horizontal="right" vertical="center"/>
    </xf>
    <xf numFmtId="0" fontId="17" fillId="0" borderId="0" xfId="2" applyFont="1" applyAlignment="1">
      <alignment horizontal="center" vertical="center"/>
    </xf>
    <xf numFmtId="0" fontId="19" fillId="0" borderId="0" xfId="2" applyFont="1" applyAlignment="1">
      <alignment vertical="center"/>
    </xf>
    <xf numFmtId="0" fontId="7" fillId="0" borderId="17" xfId="0" applyFont="1" applyBorder="1" applyAlignment="1">
      <alignment vertical="center"/>
    </xf>
    <xf numFmtId="165" fontId="5" fillId="0" borderId="1" xfId="4" applyNumberFormat="1" applyFont="1" applyFill="1" applyBorder="1" applyAlignment="1">
      <alignment horizontal="right" vertical="center"/>
    </xf>
    <xf numFmtId="165" fontId="5" fillId="0" borderId="1" xfId="3" applyNumberFormat="1" applyFont="1" applyFill="1" applyBorder="1" applyAlignment="1">
      <alignment horizontal="right" vertical="center"/>
    </xf>
    <xf numFmtId="3" fontId="7" fillId="0" borderId="1" xfId="0" applyNumberFormat="1" applyFont="1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 vertical="center"/>
    </xf>
    <xf numFmtId="43" fontId="7" fillId="0" borderId="1" xfId="0" applyNumberFormat="1" applyFont="1" applyBorder="1" applyAlignment="1">
      <alignment horizontal="right" vertical="center"/>
    </xf>
    <xf numFmtId="166" fontId="7" fillId="0" borderId="39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165" fontId="5" fillId="0" borderId="2" xfId="4" applyNumberFormat="1" applyFont="1" applyFill="1" applyBorder="1" applyAlignment="1">
      <alignment horizontal="right" vertical="center"/>
    </xf>
    <xf numFmtId="165" fontId="5" fillId="0" borderId="2" xfId="3" applyNumberFormat="1" applyFont="1" applyFill="1" applyBorder="1" applyAlignment="1">
      <alignment horizontal="right" vertical="center"/>
    </xf>
    <xf numFmtId="3" fontId="7" fillId="0" borderId="2" xfId="0" applyNumberFormat="1" applyFont="1" applyBorder="1" applyAlignment="1">
      <alignment horizontal="center" vertical="center"/>
    </xf>
    <xf numFmtId="166" fontId="7" fillId="0" borderId="2" xfId="0" applyNumberFormat="1" applyFont="1" applyBorder="1" applyAlignment="1">
      <alignment horizontal="center" vertical="center"/>
    </xf>
    <xf numFmtId="43" fontId="7" fillId="0" borderId="2" xfId="0" applyNumberFormat="1" applyFont="1" applyBorder="1" applyAlignment="1">
      <alignment horizontal="right" vertical="center"/>
    </xf>
    <xf numFmtId="166" fontId="7" fillId="0" borderId="40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165" fontId="9" fillId="0" borderId="2" xfId="3" applyNumberFormat="1" applyFont="1" applyFill="1" applyBorder="1" applyAlignment="1">
      <alignment horizontal="right" vertical="center"/>
    </xf>
    <xf numFmtId="3" fontId="8" fillId="0" borderId="2" xfId="0" applyNumberFormat="1" applyFont="1" applyBorder="1" applyAlignment="1">
      <alignment horizontal="center" vertical="center"/>
    </xf>
    <xf numFmtId="166" fontId="8" fillId="0" borderId="2" xfId="0" applyNumberFormat="1" applyFont="1" applyBorder="1" applyAlignment="1">
      <alignment horizontal="center" vertical="center"/>
    </xf>
    <xf numFmtId="43" fontId="8" fillId="0" borderId="2" xfId="0" quotePrefix="1" applyNumberFormat="1" applyFont="1" applyBorder="1" applyAlignment="1">
      <alignment horizontal="right" vertical="center"/>
    </xf>
    <xf numFmtId="166" fontId="8" fillId="0" borderId="40" xfId="0" applyNumberFormat="1" applyFont="1" applyBorder="1" applyAlignment="1">
      <alignment horizontal="center" vertical="center"/>
    </xf>
    <xf numFmtId="3" fontId="8" fillId="0" borderId="2" xfId="0" quotePrefix="1" applyNumberFormat="1" applyFont="1" applyBorder="1" applyAlignment="1">
      <alignment horizontal="center" vertical="center"/>
    </xf>
    <xf numFmtId="166" fontId="8" fillId="0" borderId="40" xfId="0" quotePrefix="1" applyNumberFormat="1" applyFont="1" applyBorder="1" applyAlignment="1">
      <alignment horizontal="center" vertical="center"/>
    </xf>
    <xf numFmtId="165" fontId="9" fillId="0" borderId="2" xfId="4" applyNumberFormat="1" applyFont="1" applyFill="1" applyBorder="1" applyAlignment="1">
      <alignment horizontal="right" vertical="center"/>
    </xf>
    <xf numFmtId="43" fontId="7" fillId="0" borderId="2" xfId="0" quotePrefix="1" applyNumberFormat="1" applyFont="1" applyBorder="1" applyAlignment="1">
      <alignment horizontal="right" vertical="center"/>
    </xf>
    <xf numFmtId="1" fontId="5" fillId="0" borderId="0" xfId="2" applyNumberFormat="1" applyFont="1" applyAlignment="1">
      <alignment vertical="center"/>
    </xf>
    <xf numFmtId="0" fontId="7" fillId="0" borderId="30" xfId="0" applyFont="1" applyBorder="1" applyAlignment="1">
      <alignment vertical="center"/>
    </xf>
    <xf numFmtId="165" fontId="5" fillId="0" borderId="27" xfId="4" applyNumberFormat="1" applyFont="1" applyFill="1" applyBorder="1" applyAlignment="1">
      <alignment horizontal="right" vertical="center"/>
    </xf>
    <xf numFmtId="165" fontId="5" fillId="0" borderId="27" xfId="3" applyNumberFormat="1" applyFont="1" applyFill="1" applyBorder="1" applyAlignment="1">
      <alignment horizontal="right" vertical="center"/>
    </xf>
    <xf numFmtId="3" fontId="7" fillId="0" borderId="27" xfId="0" applyNumberFormat="1" applyFont="1" applyBorder="1" applyAlignment="1">
      <alignment horizontal="center" vertical="center"/>
    </xf>
    <xf numFmtId="166" fontId="7" fillId="0" borderId="27" xfId="0" applyNumberFormat="1" applyFont="1" applyBorder="1" applyAlignment="1">
      <alignment horizontal="center" vertical="center"/>
    </xf>
    <xf numFmtId="43" fontId="7" fillId="0" borderId="27" xfId="0" applyNumberFormat="1" applyFont="1" applyBorder="1" applyAlignment="1">
      <alignment horizontal="right" vertical="center"/>
    </xf>
    <xf numFmtId="166" fontId="7" fillId="0" borderId="41" xfId="0" applyNumberFormat="1" applyFont="1" applyBorder="1" applyAlignment="1">
      <alignment horizontal="center" vertical="center"/>
    </xf>
    <xf numFmtId="0" fontId="10" fillId="0" borderId="29" xfId="4" applyFont="1" applyFill="1" applyBorder="1" applyAlignment="1">
      <alignment vertical="center"/>
    </xf>
    <xf numFmtId="165" fontId="10" fillId="0" borderId="23" xfId="4" applyNumberFormat="1" applyFont="1" applyFill="1" applyBorder="1" applyAlignment="1">
      <alignment horizontal="right" vertical="center"/>
    </xf>
    <xf numFmtId="165" fontId="10" fillId="0" borderId="23" xfId="3" applyNumberFormat="1" applyFont="1" applyFill="1" applyBorder="1" applyAlignment="1">
      <alignment horizontal="right" vertical="center"/>
    </xf>
    <xf numFmtId="4" fontId="20" fillId="0" borderId="23" xfId="0" quotePrefix="1" applyNumberFormat="1" applyFont="1" applyBorder="1" applyAlignment="1">
      <alignment horizontal="center" vertical="center"/>
    </xf>
    <xf numFmtId="166" fontId="20" fillId="0" borderId="23" xfId="0" quotePrefix="1" applyNumberFormat="1" applyFont="1" applyBorder="1" applyAlignment="1">
      <alignment horizontal="center" vertical="center"/>
    </xf>
    <xf numFmtId="43" fontId="20" fillId="0" borderId="23" xfId="0" quotePrefix="1" applyNumberFormat="1" applyFont="1" applyBorder="1" applyAlignment="1">
      <alignment horizontal="right" vertical="center"/>
    </xf>
    <xf numFmtId="166" fontId="20" fillId="0" borderId="42" xfId="0" quotePrefix="1" applyNumberFormat="1" applyFont="1" applyBorder="1" applyAlignment="1">
      <alignment horizontal="center" vertical="center"/>
    </xf>
    <xf numFmtId="0" fontId="11" fillId="0" borderId="19" xfId="4" applyFont="1" applyFill="1" applyBorder="1" applyAlignment="1">
      <alignment vertical="center"/>
    </xf>
    <xf numFmtId="165" fontId="11" fillId="0" borderId="3" xfId="4" applyNumberFormat="1" applyFont="1" applyFill="1" applyBorder="1" applyAlignment="1">
      <alignment horizontal="right" vertical="center"/>
    </xf>
    <xf numFmtId="165" fontId="11" fillId="0" borderId="3" xfId="3" applyNumberFormat="1" applyFont="1" applyFill="1" applyBorder="1" applyAlignment="1">
      <alignment horizontal="right" vertical="center"/>
    </xf>
    <xf numFmtId="3" fontId="21" fillId="0" borderId="3" xfId="0" applyNumberFormat="1" applyFont="1" applyBorder="1" applyAlignment="1">
      <alignment horizontal="center" vertical="center"/>
    </xf>
    <xf numFmtId="166" fontId="21" fillId="0" borderId="3" xfId="0" applyNumberFormat="1" applyFont="1" applyBorder="1" applyAlignment="1">
      <alignment horizontal="center" vertical="center"/>
    </xf>
    <xf numFmtId="43" fontId="21" fillId="0" borderId="3" xfId="0" applyNumberFormat="1" applyFont="1" applyBorder="1" applyAlignment="1">
      <alignment horizontal="right" vertical="center"/>
    </xf>
    <xf numFmtId="166" fontId="21" fillId="0" borderId="38" xfId="0" applyNumberFormat="1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/>
    </xf>
    <xf numFmtId="0" fontId="7" fillId="0" borderId="54" xfId="0" applyFont="1" applyBorder="1" applyAlignment="1">
      <alignment vertical="center"/>
    </xf>
    <xf numFmtId="43" fontId="5" fillId="0" borderId="55" xfId="4" applyNumberFormat="1" applyFont="1" applyFill="1" applyBorder="1" applyAlignment="1">
      <alignment horizontal="right" vertical="center"/>
    </xf>
    <xf numFmtId="43" fontId="5" fillId="0" borderId="56" xfId="4" applyNumberFormat="1" applyFont="1" applyFill="1" applyBorder="1" applyAlignment="1">
      <alignment horizontal="right" vertical="center"/>
    </xf>
    <xf numFmtId="167" fontId="5" fillId="0" borderId="57" xfId="4" applyNumberFormat="1" applyFont="1" applyFill="1" applyBorder="1" applyAlignment="1">
      <alignment horizontal="center" vertical="center"/>
    </xf>
    <xf numFmtId="43" fontId="5" fillId="0" borderId="58" xfId="3" applyNumberFormat="1" applyFont="1" applyFill="1" applyBorder="1" applyAlignment="1">
      <alignment horizontal="right" vertical="center"/>
    </xf>
    <xf numFmtId="43" fontId="5" fillId="0" borderId="56" xfId="3" applyNumberFormat="1" applyFont="1" applyFill="1" applyBorder="1" applyAlignment="1">
      <alignment horizontal="right" vertical="center"/>
    </xf>
    <xf numFmtId="167" fontId="5" fillId="0" borderId="59" xfId="3" applyNumberFormat="1" applyFont="1" applyFill="1" applyBorder="1" applyAlignment="1">
      <alignment horizontal="center" vertical="center"/>
    </xf>
    <xf numFmtId="3" fontId="7" fillId="0" borderId="55" xfId="0" applyNumberFormat="1" applyFont="1" applyBorder="1" applyAlignment="1">
      <alignment horizontal="center" vertical="center"/>
    </xf>
    <xf numFmtId="3" fontId="7" fillId="0" borderId="56" xfId="0" applyNumberFormat="1" applyFont="1" applyBorder="1" applyAlignment="1">
      <alignment horizontal="center" vertical="center"/>
    </xf>
    <xf numFmtId="168" fontId="7" fillId="0" borderId="59" xfId="0" applyNumberFormat="1" applyFont="1" applyBorder="1" applyAlignment="1">
      <alignment horizontal="center" vertical="center"/>
    </xf>
    <xf numFmtId="43" fontId="5" fillId="0" borderId="60" xfId="4" applyNumberFormat="1" applyFont="1" applyFill="1" applyBorder="1" applyAlignment="1">
      <alignment horizontal="right" vertical="center"/>
    </xf>
    <xf numFmtId="43" fontId="5" fillId="0" borderId="2" xfId="4" applyNumberFormat="1" applyFont="1" applyFill="1" applyBorder="1" applyAlignment="1">
      <alignment horizontal="right" vertical="center"/>
    </xf>
    <xf numFmtId="167" fontId="5" fillId="0" borderId="61" xfId="4" applyNumberFormat="1" applyFont="1" applyFill="1" applyBorder="1" applyAlignment="1">
      <alignment horizontal="center" vertical="center"/>
    </xf>
    <xf numFmtId="43" fontId="5" fillId="0" borderId="62" xfId="3" applyNumberFormat="1" applyFont="1" applyFill="1" applyBorder="1" applyAlignment="1">
      <alignment horizontal="right" vertical="center"/>
    </xf>
    <xf numFmtId="43" fontId="5" fillId="0" borderId="2" xfId="3" applyNumberFormat="1" applyFont="1" applyFill="1" applyBorder="1" applyAlignment="1">
      <alignment horizontal="right" vertical="center"/>
    </xf>
    <xf numFmtId="167" fontId="5" fillId="0" borderId="40" xfId="3" applyNumberFormat="1" applyFont="1" applyFill="1" applyBorder="1" applyAlignment="1">
      <alignment horizontal="center" vertical="center"/>
    </xf>
    <xf numFmtId="3" fontId="7" fillId="0" borderId="60" xfId="0" applyNumberFormat="1" applyFont="1" applyBorder="1" applyAlignment="1">
      <alignment horizontal="center" vertical="center"/>
    </xf>
    <xf numFmtId="168" fontId="7" fillId="0" borderId="40" xfId="0" applyNumberFormat="1" applyFont="1" applyBorder="1" applyAlignment="1">
      <alignment horizontal="center" vertical="center"/>
    </xf>
    <xf numFmtId="43" fontId="9" fillId="0" borderId="60" xfId="4" applyNumberFormat="1" applyFont="1" applyFill="1" applyBorder="1" applyAlignment="1">
      <alignment horizontal="right" vertical="center"/>
    </xf>
    <xf numFmtId="43" fontId="9" fillId="0" borderId="2" xfId="4" applyNumberFormat="1" applyFont="1" applyFill="1" applyBorder="1" applyAlignment="1">
      <alignment horizontal="right" vertical="center"/>
    </xf>
    <xf numFmtId="167" fontId="9" fillId="0" borderId="61" xfId="4" applyNumberFormat="1" applyFont="1" applyFill="1" applyBorder="1" applyAlignment="1">
      <alignment horizontal="center" vertical="center"/>
    </xf>
    <xf numFmtId="43" fontId="9" fillId="0" borderId="62" xfId="3" applyNumberFormat="1" applyFont="1" applyFill="1" applyBorder="1" applyAlignment="1">
      <alignment horizontal="right" vertical="center"/>
    </xf>
    <xf numFmtId="43" fontId="9" fillId="0" borderId="2" xfId="3" applyNumberFormat="1" applyFont="1" applyFill="1" applyBorder="1" applyAlignment="1">
      <alignment horizontal="right" vertical="center"/>
    </xf>
    <xf numFmtId="167" fontId="9" fillId="0" borderId="40" xfId="3" applyNumberFormat="1" applyFont="1" applyFill="1" applyBorder="1" applyAlignment="1">
      <alignment horizontal="center" vertical="center"/>
    </xf>
    <xf numFmtId="3" fontId="8" fillId="0" borderId="60" xfId="0" applyNumberFormat="1" applyFont="1" applyBorder="1" applyAlignment="1">
      <alignment horizontal="center" vertical="center"/>
    </xf>
    <xf numFmtId="168" fontId="8" fillId="0" borderId="40" xfId="0" applyNumberFormat="1" applyFont="1" applyBorder="1" applyAlignment="1">
      <alignment horizontal="center" vertical="center"/>
    </xf>
    <xf numFmtId="0" fontId="5" fillId="0" borderId="0" xfId="2" applyFont="1" applyBorder="1" applyAlignment="1">
      <alignment vertical="center"/>
    </xf>
    <xf numFmtId="169" fontId="7" fillId="0" borderId="0" xfId="0" applyNumberFormat="1" applyFont="1" applyBorder="1" applyAlignment="1">
      <alignment horizontal="center" vertical="center"/>
    </xf>
    <xf numFmtId="43" fontId="5" fillId="0" borderId="63" xfId="4" applyNumberFormat="1" applyFont="1" applyFill="1" applyBorder="1" applyAlignment="1">
      <alignment horizontal="right" vertical="center"/>
    </xf>
    <xf numFmtId="43" fontId="5" fillId="0" borderId="27" xfId="4" applyNumberFormat="1" applyFont="1" applyFill="1" applyBorder="1" applyAlignment="1">
      <alignment horizontal="right" vertical="center"/>
    </xf>
    <xf numFmtId="167" fontId="5" fillId="0" borderId="64" xfId="4" applyNumberFormat="1" applyFont="1" applyFill="1" applyBorder="1" applyAlignment="1">
      <alignment horizontal="center" vertical="center"/>
    </xf>
    <xf numFmtId="43" fontId="5" fillId="0" borderId="65" xfId="3" applyNumberFormat="1" applyFont="1" applyFill="1" applyBorder="1" applyAlignment="1">
      <alignment horizontal="right" vertical="center"/>
    </xf>
    <xf numFmtId="43" fontId="5" fillId="0" borderId="27" xfId="3" applyNumberFormat="1" applyFont="1" applyFill="1" applyBorder="1" applyAlignment="1">
      <alignment horizontal="right" vertical="center"/>
    </xf>
    <xf numFmtId="167" fontId="5" fillId="0" borderId="41" xfId="3" applyNumberFormat="1" applyFont="1" applyFill="1" applyBorder="1" applyAlignment="1">
      <alignment horizontal="center" vertical="center"/>
    </xf>
    <xf numFmtId="3" fontId="7" fillId="0" borderId="63" xfId="0" applyNumberFormat="1" applyFont="1" applyBorder="1" applyAlignment="1">
      <alignment horizontal="center" vertical="center"/>
    </xf>
    <xf numFmtId="168" fontId="7" fillId="0" borderId="41" xfId="0" applyNumberFormat="1" applyFont="1" applyBorder="1" applyAlignment="1">
      <alignment horizontal="center" vertical="center"/>
    </xf>
    <xf numFmtId="43" fontId="10" fillId="0" borderId="66" xfId="4" applyNumberFormat="1" applyFont="1" applyFill="1" applyBorder="1" applyAlignment="1">
      <alignment horizontal="right" vertical="center"/>
    </xf>
    <xf numFmtId="43" fontId="10" fillId="0" borderId="23" xfId="4" applyNumberFormat="1" applyFont="1" applyFill="1" applyBorder="1" applyAlignment="1">
      <alignment horizontal="right" vertical="center"/>
    </xf>
    <xf numFmtId="167" fontId="10" fillId="0" borderId="67" xfId="4" applyNumberFormat="1" applyFont="1" applyFill="1" applyBorder="1" applyAlignment="1">
      <alignment horizontal="center" vertical="center"/>
    </xf>
    <xf numFmtId="43" fontId="10" fillId="0" borderId="68" xfId="3" applyNumberFormat="1" applyFont="1" applyFill="1" applyBorder="1" applyAlignment="1">
      <alignment horizontal="right" vertical="center"/>
    </xf>
    <xf numFmtId="43" fontId="10" fillId="0" borderId="23" xfId="3" applyNumberFormat="1" applyFont="1" applyFill="1" applyBorder="1" applyAlignment="1">
      <alignment horizontal="right" vertical="center"/>
    </xf>
    <xf numFmtId="167" fontId="10" fillId="0" borderId="42" xfId="3" applyNumberFormat="1" applyFont="1" applyFill="1" applyBorder="1" applyAlignment="1">
      <alignment horizontal="center" vertical="center"/>
    </xf>
    <xf numFmtId="4" fontId="20" fillId="0" borderId="66" xfId="0" quotePrefix="1" applyNumberFormat="1" applyFont="1" applyBorder="1" applyAlignment="1">
      <alignment horizontal="center" vertical="center"/>
    </xf>
    <xf numFmtId="168" fontId="20" fillId="0" borderId="42" xfId="0" quotePrefix="1" applyNumberFormat="1" applyFont="1" applyBorder="1" applyAlignment="1">
      <alignment horizontal="center" vertical="center"/>
    </xf>
    <xf numFmtId="43" fontId="11" fillId="0" borderId="53" xfId="4" applyNumberFormat="1" applyFont="1" applyFill="1" applyBorder="1" applyAlignment="1">
      <alignment horizontal="right" vertical="center"/>
    </xf>
    <xf numFmtId="43" fontId="11" fillId="0" borderId="3" xfId="4" applyNumberFormat="1" applyFont="1" applyFill="1" applyBorder="1" applyAlignment="1">
      <alignment horizontal="right" vertical="center"/>
    </xf>
    <xf numFmtId="167" fontId="11" fillId="0" borderId="69" xfId="4" applyNumberFormat="1" applyFont="1" applyFill="1" applyBorder="1" applyAlignment="1">
      <alignment horizontal="center" vertical="center"/>
    </xf>
    <xf numFmtId="43" fontId="11" fillId="0" borderId="52" xfId="3" applyNumberFormat="1" applyFont="1" applyFill="1" applyBorder="1" applyAlignment="1">
      <alignment horizontal="right" vertical="center"/>
    </xf>
    <xf numFmtId="43" fontId="11" fillId="0" borderId="3" xfId="3" applyNumberFormat="1" applyFont="1" applyFill="1" applyBorder="1" applyAlignment="1">
      <alignment horizontal="right" vertical="center"/>
    </xf>
    <xf numFmtId="167" fontId="11" fillId="0" borderId="38" xfId="3" applyNumberFormat="1" applyFont="1" applyFill="1" applyBorder="1" applyAlignment="1">
      <alignment horizontal="center" vertical="center"/>
    </xf>
    <xf numFmtId="3" fontId="21" fillId="0" borderId="53" xfId="0" applyNumberFormat="1" applyFont="1" applyBorder="1" applyAlignment="1">
      <alignment horizontal="center" vertical="center"/>
    </xf>
    <xf numFmtId="168" fontId="21" fillId="0" borderId="38" xfId="0" applyNumberFormat="1" applyFont="1" applyBorder="1" applyAlignment="1">
      <alignment horizontal="center" vertical="center"/>
    </xf>
    <xf numFmtId="0" fontId="6" fillId="0" borderId="32" xfId="2" applyFont="1" applyBorder="1" applyAlignment="1" applyProtection="1">
      <alignment horizontal="center" vertical="center" wrapText="1"/>
    </xf>
    <xf numFmtId="0" fontId="6" fillId="0" borderId="36" xfId="2" applyFont="1" applyBorder="1" applyAlignment="1" applyProtection="1">
      <alignment horizontal="center" vertical="center" wrapText="1"/>
    </xf>
    <xf numFmtId="0" fontId="6" fillId="0" borderId="3" xfId="2" applyFont="1" applyBorder="1" applyAlignment="1" applyProtection="1">
      <alignment horizontal="center" vertical="center" wrapText="1"/>
    </xf>
    <xf numFmtId="0" fontId="6" fillId="0" borderId="34" xfId="2" applyFont="1" applyBorder="1" applyAlignment="1" applyProtection="1">
      <alignment horizontal="center" vertical="center" wrapText="1"/>
    </xf>
    <xf numFmtId="0" fontId="6" fillId="0" borderId="37" xfId="2" applyFont="1" applyBorder="1" applyAlignment="1" applyProtection="1">
      <alignment horizontal="center" vertical="center" wrapText="1"/>
    </xf>
    <xf numFmtId="0" fontId="6" fillId="0" borderId="38" xfId="2" applyFont="1" applyBorder="1" applyAlignment="1" applyProtection="1">
      <alignment horizontal="center" vertical="center" wrapText="1"/>
    </xf>
    <xf numFmtId="0" fontId="22" fillId="0" borderId="0" xfId="2" applyFont="1" applyAlignment="1">
      <alignment horizontal="center" vertical="center"/>
    </xf>
    <xf numFmtId="0" fontId="14" fillId="0" borderId="0" xfId="2" applyFont="1" applyAlignment="1" applyProtection="1">
      <alignment horizontal="center" vertical="center" wrapText="1"/>
      <protection locked="0"/>
    </xf>
    <xf numFmtId="0" fontId="18" fillId="0" borderId="0" xfId="2" applyFont="1" applyAlignment="1" applyProtection="1">
      <alignment horizontal="center" vertical="center" wrapText="1"/>
      <protection locked="0"/>
    </xf>
    <xf numFmtId="0" fontId="17" fillId="0" borderId="0" xfId="2" applyFont="1" applyAlignment="1">
      <alignment horizontal="center" vertical="center"/>
    </xf>
    <xf numFmtId="0" fontId="6" fillId="0" borderId="33" xfId="2" applyFont="1" applyBorder="1" applyAlignment="1" applyProtection="1">
      <alignment horizontal="left" vertical="center" wrapText="1"/>
    </xf>
    <xf numFmtId="0" fontId="6" fillId="0" borderId="35" xfId="2" applyFont="1" applyBorder="1" applyAlignment="1" applyProtection="1">
      <alignment horizontal="left" vertical="center" wrapText="1"/>
    </xf>
    <xf numFmtId="0" fontId="6" fillId="0" borderId="19" xfId="2" applyFont="1" applyBorder="1" applyAlignment="1" applyProtection="1">
      <alignment horizontal="left" vertical="center" wrapText="1"/>
    </xf>
    <xf numFmtId="0" fontId="23" fillId="0" borderId="0" xfId="2" applyFont="1" applyAlignment="1" applyProtection="1">
      <alignment horizontal="center" vertical="center" wrapText="1"/>
      <protection locked="0"/>
    </xf>
    <xf numFmtId="0" fontId="23" fillId="0" borderId="0" xfId="2" applyFont="1" applyAlignment="1">
      <alignment horizontal="center" vertical="center"/>
    </xf>
    <xf numFmtId="0" fontId="15" fillId="0" borderId="20" xfId="2" applyFont="1" applyBorder="1" applyAlignment="1" applyProtection="1">
      <alignment horizontal="left" vertical="center" wrapText="1"/>
    </xf>
    <xf numFmtId="0" fontId="15" fillId="0" borderId="45" xfId="2" applyFont="1" applyBorder="1" applyAlignment="1" applyProtection="1">
      <alignment horizontal="left" vertical="center" wrapText="1"/>
    </xf>
    <xf numFmtId="0" fontId="15" fillId="0" borderId="9" xfId="2" applyFont="1" applyBorder="1" applyAlignment="1" applyProtection="1">
      <alignment horizontal="left" vertical="center" wrapText="1"/>
    </xf>
    <xf numFmtId="0" fontId="15" fillId="0" borderId="43" xfId="2" applyFont="1" applyBorder="1" applyAlignment="1" applyProtection="1">
      <alignment horizontal="center" vertical="center" wrapText="1"/>
    </xf>
    <xf numFmtId="0" fontId="15" fillId="0" borderId="46" xfId="2" applyFont="1" applyBorder="1" applyAlignment="1" applyProtection="1">
      <alignment horizontal="center" vertical="center" wrapText="1"/>
    </xf>
    <xf numFmtId="0" fontId="15" fillId="0" borderId="44" xfId="2" applyFont="1" applyBorder="1" applyAlignment="1" applyProtection="1">
      <alignment horizontal="center" vertical="center" wrapText="1"/>
    </xf>
    <xf numFmtId="0" fontId="15" fillId="0" borderId="31" xfId="2" applyFont="1" applyBorder="1" applyAlignment="1" applyProtection="1">
      <alignment horizontal="center" vertical="center" wrapText="1"/>
    </xf>
    <xf numFmtId="0" fontId="15" fillId="0" borderId="47" xfId="2" applyFont="1" applyBorder="1" applyAlignment="1" applyProtection="1">
      <alignment horizontal="center" vertical="center" wrapText="1"/>
    </xf>
    <xf numFmtId="0" fontId="15" fillId="0" borderId="48" xfId="2" applyFont="1" applyBorder="1" applyAlignment="1" applyProtection="1">
      <alignment horizontal="center" vertical="center" wrapText="1"/>
    </xf>
    <xf numFmtId="0" fontId="15" fillId="0" borderId="49" xfId="2" applyFont="1" applyBorder="1" applyAlignment="1" applyProtection="1">
      <alignment horizontal="center" vertical="center" wrapText="1"/>
    </xf>
    <xf numFmtId="0" fontId="15" fillId="0" borderId="52" xfId="2" applyFont="1" applyBorder="1" applyAlignment="1" applyProtection="1">
      <alignment horizontal="center" vertical="center" wrapText="1"/>
    </xf>
    <xf numFmtId="0" fontId="15" fillId="0" borderId="50" xfId="2" applyFont="1" applyBorder="1" applyAlignment="1" applyProtection="1">
      <alignment horizontal="center" vertical="center" wrapText="1"/>
    </xf>
    <xf numFmtId="0" fontId="15" fillId="0" borderId="3" xfId="2" applyFont="1" applyBorder="1" applyAlignment="1" applyProtection="1">
      <alignment horizontal="center" vertical="center" wrapText="1"/>
    </xf>
    <xf numFmtId="0" fontId="15" fillId="0" borderId="0" xfId="2" applyFont="1" applyBorder="1" applyAlignment="1" applyProtection="1">
      <alignment horizontal="center" vertical="center" wrapText="1"/>
    </xf>
    <xf numFmtId="0" fontId="15" fillId="0" borderId="53" xfId="2" applyFont="1" applyBorder="1" applyAlignment="1" applyProtection="1">
      <alignment horizontal="center" vertical="center" wrapText="1"/>
    </xf>
    <xf numFmtId="0" fontId="15" fillId="0" borderId="51" xfId="2" applyFont="1" applyBorder="1" applyAlignment="1" applyProtection="1">
      <alignment horizontal="center" vertical="center" wrapText="1"/>
    </xf>
    <xf numFmtId="0" fontId="15" fillId="0" borderId="15" xfId="2" applyFont="1" applyBorder="1" applyAlignment="1" applyProtection="1">
      <alignment horizontal="center" vertical="center" wrapText="1"/>
    </xf>
    <xf numFmtId="0" fontId="22" fillId="0" borderId="51" xfId="2" applyFont="1" applyBorder="1" applyAlignment="1" applyProtection="1">
      <alignment horizontal="center" vertical="center" wrapText="1"/>
    </xf>
    <xf numFmtId="0" fontId="22" fillId="0" borderId="15" xfId="2" applyFont="1" applyBorder="1" applyAlignment="1" applyProtection="1">
      <alignment horizontal="center" vertical="center" wrapText="1"/>
    </xf>
    <xf numFmtId="0" fontId="4" fillId="0" borderId="32" xfId="2" applyFont="1" applyBorder="1" applyAlignment="1" applyProtection="1">
      <alignment horizontal="center" vertical="center" wrapText="1"/>
    </xf>
    <xf numFmtId="0" fontId="4" fillId="0" borderId="3" xfId="2" applyFont="1" applyBorder="1" applyAlignment="1" applyProtection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14" fillId="0" borderId="0" xfId="2" applyFont="1" applyAlignment="1" applyProtection="1">
      <alignment horizontal="center" vertical="center"/>
      <protection locked="0"/>
    </xf>
    <xf numFmtId="0" fontId="4" fillId="0" borderId="33" xfId="2" applyFont="1" applyBorder="1" applyAlignment="1" applyProtection="1">
      <alignment horizontal="center" vertical="center" wrapText="1"/>
    </xf>
    <xf numFmtId="0" fontId="4" fillId="0" borderId="19" xfId="2" applyFont="1" applyBorder="1" applyAlignment="1" applyProtection="1">
      <alignment horizontal="center" vertical="center" wrapText="1"/>
    </xf>
    <xf numFmtId="0" fontId="4" fillId="0" borderId="31" xfId="2" applyFont="1" applyBorder="1" applyAlignment="1" applyProtection="1">
      <alignment horizontal="center" vertical="center" wrapText="1"/>
    </xf>
    <xf numFmtId="0" fontId="4" fillId="0" borderId="15" xfId="2" applyFont="1" applyBorder="1" applyAlignment="1" applyProtection="1">
      <alignment horizontal="center" vertical="center" wrapText="1"/>
    </xf>
    <xf numFmtId="0" fontId="15" fillId="0" borderId="32" xfId="2" applyFont="1" applyBorder="1" applyAlignment="1" applyProtection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15" fillId="0" borderId="33" xfId="2" applyFont="1" applyBorder="1" applyAlignment="1" applyProtection="1">
      <alignment horizontal="center" vertical="center" wrapText="1"/>
    </xf>
    <xf numFmtId="0" fontId="15" fillId="0" borderId="19" xfId="2" applyFont="1" applyBorder="1" applyAlignment="1" applyProtection="1">
      <alignment horizontal="center" vertical="center" wrapText="1"/>
    </xf>
  </cellXfs>
  <cellStyles count="5">
    <cellStyle name="Euro" xfId="1"/>
    <cellStyle name="Normale" xfId="0" builtinId="0"/>
    <cellStyle name="Normale_Banchecomuni2000" xfId="2"/>
    <cellStyle name="Normale_Foglio1" xfId="3"/>
    <cellStyle name="Normale_Foglio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tabSelected="1" zoomScale="95" workbookViewId="0">
      <selection activeCell="L31" sqref="L31"/>
    </sheetView>
  </sheetViews>
  <sheetFormatPr defaultColWidth="8" defaultRowHeight="12.75" x14ac:dyDescent="0.2"/>
  <cols>
    <col min="1" max="1" width="23" style="3" customWidth="1"/>
    <col min="2" max="2" width="12.375" style="3" customWidth="1"/>
    <col min="3" max="3" width="12.25" style="3" customWidth="1"/>
    <col min="4" max="4" width="8.375" style="3" bestFit="1" customWidth="1"/>
    <col min="5" max="5" width="11.5" style="3" customWidth="1"/>
    <col min="6" max="7" width="11.125" style="3" customWidth="1"/>
    <col min="8" max="8" width="15.25" style="3" customWidth="1"/>
    <col min="9" max="9" width="14.875" style="3" customWidth="1"/>
    <col min="10" max="10" width="10" style="111" customWidth="1"/>
    <col min="11" max="16384" width="8" style="3"/>
  </cols>
  <sheetData>
    <row r="1" spans="1:12" s="63" customFormat="1" ht="60" customHeight="1" x14ac:dyDescent="0.25">
      <c r="A1" s="171" t="s">
        <v>92</v>
      </c>
      <c r="B1" s="171"/>
      <c r="C1" s="171"/>
      <c r="D1" s="171"/>
      <c r="E1" s="171"/>
      <c r="F1" s="171"/>
      <c r="G1" s="171"/>
      <c r="H1" s="171"/>
      <c r="I1" s="171"/>
      <c r="J1" s="171"/>
    </row>
    <row r="2" spans="1:12" s="47" customFormat="1" ht="20.100000000000001" customHeight="1" x14ac:dyDescent="0.25">
      <c r="A2" s="172" t="s">
        <v>93</v>
      </c>
      <c r="B2" s="172"/>
      <c r="C2" s="172"/>
      <c r="D2" s="172"/>
      <c r="E2" s="172"/>
      <c r="F2" s="172"/>
      <c r="G2" s="172"/>
      <c r="H2" s="172"/>
      <c r="I2" s="172"/>
      <c r="J2" s="172"/>
    </row>
    <row r="3" spans="1:12" s="50" customFormat="1" ht="20.100000000000001" customHeight="1" x14ac:dyDescent="0.25">
      <c r="A3" s="173" t="s">
        <v>94</v>
      </c>
      <c r="B3" s="173"/>
      <c r="C3" s="173"/>
      <c r="D3" s="173"/>
      <c r="E3" s="173"/>
      <c r="F3" s="173"/>
      <c r="G3" s="173"/>
      <c r="H3" s="173"/>
      <c r="I3" s="173"/>
      <c r="J3" s="173"/>
      <c r="K3" s="62"/>
      <c r="L3" s="62"/>
    </row>
    <row r="4" spans="1:12" ht="8.1" customHeight="1" thickBot="1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2" s="4" customFormat="1" x14ac:dyDescent="0.25">
      <c r="A5" s="174" t="s">
        <v>0</v>
      </c>
      <c r="B5" s="164" t="s">
        <v>95</v>
      </c>
      <c r="C5" s="164" t="s">
        <v>96</v>
      </c>
      <c r="D5" s="164" t="s">
        <v>97</v>
      </c>
      <c r="E5" s="164" t="s">
        <v>98</v>
      </c>
      <c r="F5" s="164" t="s">
        <v>99</v>
      </c>
      <c r="G5" s="164" t="s">
        <v>100</v>
      </c>
      <c r="H5" s="164" t="s">
        <v>101</v>
      </c>
      <c r="I5" s="164" t="s">
        <v>102</v>
      </c>
      <c r="J5" s="167" t="s">
        <v>103</v>
      </c>
    </row>
    <row r="6" spans="1:12" s="4" customFormat="1" x14ac:dyDescent="0.25">
      <c r="A6" s="175"/>
      <c r="B6" s="165"/>
      <c r="C6" s="165"/>
      <c r="D6" s="165"/>
      <c r="E6" s="165"/>
      <c r="F6" s="165"/>
      <c r="G6" s="165"/>
      <c r="H6" s="165"/>
      <c r="I6" s="165"/>
      <c r="J6" s="168"/>
    </row>
    <row r="7" spans="1:12" s="4" customFormat="1" x14ac:dyDescent="0.25">
      <c r="A7" s="175"/>
      <c r="B7" s="165"/>
      <c r="C7" s="165"/>
      <c r="D7" s="165"/>
      <c r="E7" s="165"/>
      <c r="F7" s="165"/>
      <c r="G7" s="165"/>
      <c r="H7" s="165"/>
      <c r="I7" s="165"/>
      <c r="J7" s="168"/>
    </row>
    <row r="8" spans="1:12" s="4" customFormat="1" ht="13.5" thickBot="1" x14ac:dyDescent="0.3">
      <c r="A8" s="176"/>
      <c r="B8" s="166"/>
      <c r="C8" s="166"/>
      <c r="D8" s="166"/>
      <c r="E8" s="166"/>
      <c r="F8" s="166"/>
      <c r="G8" s="166"/>
      <c r="H8" s="166"/>
      <c r="I8" s="166"/>
      <c r="J8" s="169"/>
    </row>
    <row r="9" spans="1:12" s="4" customFormat="1" x14ac:dyDescent="0.25">
      <c r="A9" s="64" t="s">
        <v>1</v>
      </c>
      <c r="B9" s="65">
        <v>234.39699999999999</v>
      </c>
      <c r="C9" s="66">
        <v>175.953</v>
      </c>
      <c r="D9" s="67">
        <v>8</v>
      </c>
      <c r="E9" s="68">
        <v>11785</v>
      </c>
      <c r="F9" s="69">
        <v>19889.435723377173</v>
      </c>
      <c r="G9" s="69">
        <v>14930.250318201102</v>
      </c>
      <c r="H9" s="69">
        <v>29299625</v>
      </c>
      <c r="I9" s="69">
        <v>21994125</v>
      </c>
      <c r="J9" s="70">
        <v>1473.125</v>
      </c>
    </row>
    <row r="10" spans="1:12" s="4" customFormat="1" x14ac:dyDescent="0.25">
      <c r="A10" s="71" t="s">
        <v>2</v>
      </c>
      <c r="B10" s="72">
        <v>344.59899999999999</v>
      </c>
      <c r="C10" s="73">
        <v>174.87200000000001</v>
      </c>
      <c r="D10" s="74">
        <v>11</v>
      </c>
      <c r="E10" s="75">
        <v>9580</v>
      </c>
      <c r="F10" s="76">
        <v>35970.668058455114</v>
      </c>
      <c r="G10" s="76">
        <v>18253.862212943633</v>
      </c>
      <c r="H10" s="76">
        <v>31327181.818181816</v>
      </c>
      <c r="I10" s="76">
        <v>15897454.545454545</v>
      </c>
      <c r="J10" s="77">
        <v>870.90909090909088</v>
      </c>
    </row>
    <row r="11" spans="1:12" s="4" customFormat="1" x14ac:dyDescent="0.25">
      <c r="A11" s="71" t="s">
        <v>3</v>
      </c>
      <c r="B11" s="72">
        <v>38.814</v>
      </c>
      <c r="C11" s="73">
        <v>36.344000000000001</v>
      </c>
      <c r="D11" s="74">
        <v>3</v>
      </c>
      <c r="E11" s="75">
        <v>6428</v>
      </c>
      <c r="F11" s="76">
        <v>6038.2700684505289</v>
      </c>
      <c r="G11" s="76">
        <v>5654.0136901057867</v>
      </c>
      <c r="H11" s="76">
        <v>12938000</v>
      </c>
      <c r="I11" s="76">
        <v>12114666.666666666</v>
      </c>
      <c r="J11" s="77">
        <v>2142.6666666666665</v>
      </c>
    </row>
    <row r="12" spans="1:12" s="4" customFormat="1" x14ac:dyDescent="0.25">
      <c r="A12" s="71" t="s">
        <v>4</v>
      </c>
      <c r="B12" s="72">
        <v>120.355</v>
      </c>
      <c r="C12" s="73">
        <v>95.078000000000003</v>
      </c>
      <c r="D12" s="74">
        <v>7</v>
      </c>
      <c r="E12" s="75">
        <v>6820</v>
      </c>
      <c r="F12" s="76">
        <v>17647.360703812315</v>
      </c>
      <c r="G12" s="76">
        <v>13941.055718475074</v>
      </c>
      <c r="H12" s="76">
        <v>17193571.428571429</v>
      </c>
      <c r="I12" s="76">
        <v>13582571.428571429</v>
      </c>
      <c r="J12" s="77">
        <v>974.28571428571433</v>
      </c>
    </row>
    <row r="13" spans="1:12" s="4" customFormat="1" x14ac:dyDescent="0.25">
      <c r="A13" s="71" t="s">
        <v>5</v>
      </c>
      <c r="B13" s="72">
        <v>119.136</v>
      </c>
      <c r="C13" s="73">
        <v>62.252000000000002</v>
      </c>
      <c r="D13" s="74">
        <v>4</v>
      </c>
      <c r="E13" s="75">
        <v>5030</v>
      </c>
      <c r="F13" s="76">
        <v>23685.089463220676</v>
      </c>
      <c r="G13" s="76">
        <v>12376.143141153081</v>
      </c>
      <c r="H13" s="76">
        <v>29784000</v>
      </c>
      <c r="I13" s="76">
        <v>15563000</v>
      </c>
      <c r="J13" s="77">
        <v>1257.5</v>
      </c>
    </row>
    <row r="14" spans="1:12" s="4" customFormat="1" x14ac:dyDescent="0.25">
      <c r="A14" s="71" t="s">
        <v>6</v>
      </c>
      <c r="B14" s="72">
        <v>20966.488000000001</v>
      </c>
      <c r="C14" s="73">
        <v>11814.612999999999</v>
      </c>
      <c r="D14" s="74">
        <v>377</v>
      </c>
      <c r="E14" s="75">
        <v>374944</v>
      </c>
      <c r="F14" s="76">
        <v>55918.985235128443</v>
      </c>
      <c r="G14" s="76">
        <v>31510.340210804814</v>
      </c>
      <c r="H14" s="76">
        <v>55614026.525198936</v>
      </c>
      <c r="I14" s="76">
        <v>31338496.021220159</v>
      </c>
      <c r="J14" s="77">
        <v>994.54641909814325</v>
      </c>
    </row>
    <row r="15" spans="1:12" s="4" customFormat="1" x14ac:dyDescent="0.25">
      <c r="A15" s="78" t="s">
        <v>7</v>
      </c>
      <c r="B15" s="79" t="s">
        <v>85</v>
      </c>
      <c r="C15" s="79" t="s">
        <v>85</v>
      </c>
      <c r="D15" s="80">
        <v>2</v>
      </c>
      <c r="E15" s="81">
        <v>3300</v>
      </c>
      <c r="F15" s="82" t="s">
        <v>85</v>
      </c>
      <c r="G15" s="82" t="s">
        <v>85</v>
      </c>
      <c r="H15" s="82" t="s">
        <v>85</v>
      </c>
      <c r="I15" s="82" t="s">
        <v>85</v>
      </c>
      <c r="J15" s="83">
        <v>1650</v>
      </c>
    </row>
    <row r="16" spans="1:12" s="4" customFormat="1" x14ac:dyDescent="0.25">
      <c r="A16" s="71" t="s">
        <v>9</v>
      </c>
      <c r="B16" s="72">
        <v>499.89499999999998</v>
      </c>
      <c r="C16" s="73">
        <v>305.12900000000002</v>
      </c>
      <c r="D16" s="74">
        <v>12</v>
      </c>
      <c r="E16" s="75">
        <v>17498</v>
      </c>
      <c r="F16" s="76">
        <v>28568.693564978854</v>
      </c>
      <c r="G16" s="76">
        <v>17437.935764087324</v>
      </c>
      <c r="H16" s="76">
        <v>41657916.666666664</v>
      </c>
      <c r="I16" s="76">
        <v>25427416.666666668</v>
      </c>
      <c r="J16" s="77">
        <v>1458.1666666666667</v>
      </c>
    </row>
    <row r="17" spans="1:10" s="4" customFormat="1" x14ac:dyDescent="0.25">
      <c r="A17" s="71" t="s">
        <v>10</v>
      </c>
      <c r="B17" s="72">
        <v>482.19</v>
      </c>
      <c r="C17" s="73">
        <v>215.26599999999999</v>
      </c>
      <c r="D17" s="74">
        <v>10</v>
      </c>
      <c r="E17" s="75">
        <v>12888</v>
      </c>
      <c r="F17" s="76">
        <v>37413.873370577283</v>
      </c>
      <c r="G17" s="76">
        <v>16702.8243327126</v>
      </c>
      <c r="H17" s="76">
        <v>48219000</v>
      </c>
      <c r="I17" s="76">
        <v>21526600</v>
      </c>
      <c r="J17" s="77">
        <v>1288.8</v>
      </c>
    </row>
    <row r="18" spans="1:10" s="4" customFormat="1" x14ac:dyDescent="0.25">
      <c r="A18" s="78" t="s">
        <v>11</v>
      </c>
      <c r="B18" s="79" t="s">
        <v>85</v>
      </c>
      <c r="C18" s="79" t="s">
        <v>85</v>
      </c>
      <c r="D18" s="80">
        <v>1</v>
      </c>
      <c r="E18" s="81">
        <v>2073</v>
      </c>
      <c r="F18" s="82" t="s">
        <v>85</v>
      </c>
      <c r="G18" s="82" t="s">
        <v>85</v>
      </c>
      <c r="H18" s="82" t="s">
        <v>85</v>
      </c>
      <c r="I18" s="82" t="s">
        <v>85</v>
      </c>
      <c r="J18" s="83">
        <v>2073</v>
      </c>
    </row>
    <row r="19" spans="1:10" s="4" customFormat="1" x14ac:dyDescent="0.25">
      <c r="A19" s="71" t="s">
        <v>12</v>
      </c>
      <c r="B19" s="72">
        <v>1364.89</v>
      </c>
      <c r="C19" s="73">
        <v>653.20699999999999</v>
      </c>
      <c r="D19" s="74">
        <v>39</v>
      </c>
      <c r="E19" s="75">
        <v>35287</v>
      </c>
      <c r="F19" s="76">
        <v>38679.68373622014</v>
      </c>
      <c r="G19" s="76">
        <v>18511.264771728966</v>
      </c>
      <c r="H19" s="76">
        <v>34997179.487179488</v>
      </c>
      <c r="I19" s="76">
        <v>16748897.435897436</v>
      </c>
      <c r="J19" s="77">
        <v>904.79487179487182</v>
      </c>
    </row>
    <row r="20" spans="1:10" s="4" customFormat="1" x14ac:dyDescent="0.25">
      <c r="A20" s="71" t="s">
        <v>13</v>
      </c>
      <c r="B20" s="72">
        <v>60.529000000000003</v>
      </c>
      <c r="C20" s="73">
        <v>34.146999999999998</v>
      </c>
      <c r="D20" s="74">
        <v>4</v>
      </c>
      <c r="E20" s="75">
        <v>3439</v>
      </c>
      <c r="F20" s="76">
        <v>17600.756033730737</v>
      </c>
      <c r="G20" s="76">
        <v>9929.3399243966269</v>
      </c>
      <c r="H20" s="76">
        <v>15132250</v>
      </c>
      <c r="I20" s="76">
        <v>8536750</v>
      </c>
      <c r="J20" s="77">
        <v>859.75</v>
      </c>
    </row>
    <row r="21" spans="1:10" s="4" customFormat="1" x14ac:dyDescent="0.25">
      <c r="A21" s="78" t="s">
        <v>14</v>
      </c>
      <c r="B21" s="79" t="s">
        <v>85</v>
      </c>
      <c r="C21" s="79" t="s">
        <v>85</v>
      </c>
      <c r="D21" s="80">
        <v>2</v>
      </c>
      <c r="E21" s="81">
        <v>1260</v>
      </c>
      <c r="F21" s="82" t="s">
        <v>85</v>
      </c>
      <c r="G21" s="82" t="s">
        <v>85</v>
      </c>
      <c r="H21" s="82" t="s">
        <v>85</v>
      </c>
      <c r="I21" s="82" t="s">
        <v>85</v>
      </c>
      <c r="J21" s="83">
        <v>630</v>
      </c>
    </row>
    <row r="22" spans="1:10" s="4" customFormat="1" x14ac:dyDescent="0.25">
      <c r="A22" s="78" t="s">
        <v>15</v>
      </c>
      <c r="B22" s="79" t="s">
        <v>85</v>
      </c>
      <c r="C22" s="79" t="s">
        <v>85</v>
      </c>
      <c r="D22" s="80">
        <v>1</v>
      </c>
      <c r="E22" s="81">
        <v>3489</v>
      </c>
      <c r="F22" s="82" t="s">
        <v>85</v>
      </c>
      <c r="G22" s="82" t="s">
        <v>85</v>
      </c>
      <c r="H22" s="82" t="s">
        <v>85</v>
      </c>
      <c r="I22" s="82" t="s">
        <v>85</v>
      </c>
      <c r="J22" s="83">
        <v>3489</v>
      </c>
    </row>
    <row r="23" spans="1:10" s="4" customFormat="1" x14ac:dyDescent="0.25">
      <c r="A23" s="78" t="s">
        <v>104</v>
      </c>
      <c r="B23" s="79" t="s">
        <v>85</v>
      </c>
      <c r="C23" s="79" t="s">
        <v>85</v>
      </c>
      <c r="D23" s="84">
        <v>2</v>
      </c>
      <c r="E23" s="81">
        <v>2011</v>
      </c>
      <c r="F23" s="82" t="s">
        <v>85</v>
      </c>
      <c r="G23" s="82" t="s">
        <v>85</v>
      </c>
      <c r="H23" s="82" t="s">
        <v>85</v>
      </c>
      <c r="I23" s="82" t="s">
        <v>85</v>
      </c>
      <c r="J23" s="85">
        <v>1005.5</v>
      </c>
    </row>
    <row r="24" spans="1:10" s="4" customFormat="1" x14ac:dyDescent="0.25">
      <c r="A24" s="71" t="s">
        <v>66</v>
      </c>
      <c r="B24" s="72">
        <v>54.796999999999997</v>
      </c>
      <c r="C24" s="73">
        <v>32.988999999999997</v>
      </c>
      <c r="D24" s="74">
        <v>5</v>
      </c>
      <c r="E24" s="75">
        <v>4082</v>
      </c>
      <c r="F24" s="76">
        <v>13424.056834884861</v>
      </c>
      <c r="G24" s="76">
        <v>8081.5776580107777</v>
      </c>
      <c r="H24" s="76">
        <v>10959400</v>
      </c>
      <c r="I24" s="76">
        <v>6597799.9999999991</v>
      </c>
      <c r="J24" s="77">
        <v>816.4</v>
      </c>
    </row>
    <row r="25" spans="1:10" s="4" customFormat="1" x14ac:dyDescent="0.25">
      <c r="A25" s="71" t="s">
        <v>67</v>
      </c>
      <c r="B25" s="72">
        <v>47.674999999999997</v>
      </c>
      <c r="C25" s="73">
        <v>38.328000000000003</v>
      </c>
      <c r="D25" s="74">
        <v>4</v>
      </c>
      <c r="E25" s="75">
        <v>6268</v>
      </c>
      <c r="F25" s="76">
        <v>7606.0944479897898</v>
      </c>
      <c r="G25" s="76">
        <v>6114.8691767708997</v>
      </c>
      <c r="H25" s="76">
        <v>11918750</v>
      </c>
      <c r="I25" s="76">
        <v>9582000</v>
      </c>
      <c r="J25" s="77">
        <v>1567</v>
      </c>
    </row>
    <row r="26" spans="1:10" s="4" customFormat="1" x14ac:dyDescent="0.25">
      <c r="A26" s="78" t="s">
        <v>17</v>
      </c>
      <c r="B26" s="79" t="s">
        <v>85</v>
      </c>
      <c r="C26" s="79" t="s">
        <v>85</v>
      </c>
      <c r="D26" s="80">
        <v>2</v>
      </c>
      <c r="E26" s="81">
        <v>4789</v>
      </c>
      <c r="F26" s="82" t="s">
        <v>85</v>
      </c>
      <c r="G26" s="82" t="s">
        <v>85</v>
      </c>
      <c r="H26" s="82" t="s">
        <v>85</v>
      </c>
      <c r="I26" s="82" t="s">
        <v>85</v>
      </c>
      <c r="J26" s="83">
        <v>2394.5</v>
      </c>
    </row>
    <row r="27" spans="1:10" s="4" customFormat="1" x14ac:dyDescent="0.25">
      <c r="A27" s="71" t="s">
        <v>18</v>
      </c>
      <c r="B27" s="72">
        <v>399.92</v>
      </c>
      <c r="C27" s="73">
        <v>198.03200000000001</v>
      </c>
      <c r="D27" s="74">
        <v>13</v>
      </c>
      <c r="E27" s="75">
        <v>17100</v>
      </c>
      <c r="F27" s="76">
        <v>23387.134502923978</v>
      </c>
      <c r="G27" s="76">
        <v>11580.818713450293</v>
      </c>
      <c r="H27" s="76">
        <v>30763076.923076924</v>
      </c>
      <c r="I27" s="76">
        <v>15233230.76923077</v>
      </c>
      <c r="J27" s="77">
        <v>1315.3846153846155</v>
      </c>
    </row>
    <row r="28" spans="1:10" s="4" customFormat="1" x14ac:dyDescent="0.25">
      <c r="A28" s="71" t="s">
        <v>19</v>
      </c>
      <c r="B28" s="72">
        <v>374.34199999999998</v>
      </c>
      <c r="C28" s="73">
        <v>278.27</v>
      </c>
      <c r="D28" s="74">
        <v>15</v>
      </c>
      <c r="E28" s="75">
        <v>20434</v>
      </c>
      <c r="F28" s="76">
        <v>18319.56543016541</v>
      </c>
      <c r="G28" s="76">
        <v>13617.98962513458</v>
      </c>
      <c r="H28" s="76">
        <v>24956133.333333332</v>
      </c>
      <c r="I28" s="76">
        <v>18551333.333333332</v>
      </c>
      <c r="J28" s="77">
        <v>1362.2666666666667</v>
      </c>
    </row>
    <row r="29" spans="1:10" s="4" customFormat="1" x14ac:dyDescent="0.25">
      <c r="A29" s="71" t="s">
        <v>20</v>
      </c>
      <c r="B29" s="72">
        <v>463.661</v>
      </c>
      <c r="C29" s="73">
        <v>236.83199999999999</v>
      </c>
      <c r="D29" s="74">
        <v>12</v>
      </c>
      <c r="E29" s="75">
        <v>14089</v>
      </c>
      <c r="F29" s="76">
        <v>32909.432890907803</v>
      </c>
      <c r="G29" s="76">
        <v>16809.709702604869</v>
      </c>
      <c r="H29" s="76">
        <v>38638416.666666664</v>
      </c>
      <c r="I29" s="76">
        <v>19736000</v>
      </c>
      <c r="J29" s="77">
        <v>1174.0833333333333</v>
      </c>
    </row>
    <row r="30" spans="1:10" s="4" customFormat="1" x14ac:dyDescent="0.25">
      <c r="A30" s="71" t="s">
        <v>21</v>
      </c>
      <c r="B30" s="72">
        <v>54.472999999999999</v>
      </c>
      <c r="C30" s="73">
        <v>58.066000000000003</v>
      </c>
      <c r="D30" s="74">
        <v>5</v>
      </c>
      <c r="E30" s="75">
        <v>5988</v>
      </c>
      <c r="F30" s="76">
        <v>9097.0273881095527</v>
      </c>
      <c r="G30" s="76">
        <v>9697.0607882431523</v>
      </c>
      <c r="H30" s="76">
        <v>10894600</v>
      </c>
      <c r="I30" s="76">
        <v>11613200</v>
      </c>
      <c r="J30" s="77">
        <v>1197.5999999999999</v>
      </c>
    </row>
    <row r="31" spans="1:10" s="4" customFormat="1" x14ac:dyDescent="0.25">
      <c r="A31" s="71" t="s">
        <v>22</v>
      </c>
      <c r="B31" s="72">
        <v>92.093000000000004</v>
      </c>
      <c r="C31" s="73">
        <v>66.206999999999994</v>
      </c>
      <c r="D31" s="74">
        <v>6</v>
      </c>
      <c r="E31" s="75">
        <v>9572</v>
      </c>
      <c r="F31" s="76">
        <v>9621.0823234433774</v>
      </c>
      <c r="G31" s="76">
        <v>6916.7363142498943</v>
      </c>
      <c r="H31" s="76">
        <v>15348833.333333334</v>
      </c>
      <c r="I31" s="76">
        <v>11034499.999999998</v>
      </c>
      <c r="J31" s="77">
        <v>1595.3333333333333</v>
      </c>
    </row>
    <row r="32" spans="1:10" s="4" customFormat="1" x14ac:dyDescent="0.25">
      <c r="A32" s="71" t="s">
        <v>23</v>
      </c>
      <c r="B32" s="72">
        <v>156.28200000000001</v>
      </c>
      <c r="C32" s="73">
        <v>138.553</v>
      </c>
      <c r="D32" s="74">
        <v>9</v>
      </c>
      <c r="E32" s="75">
        <v>13456</v>
      </c>
      <c r="F32" s="76">
        <v>11614.298454221165</v>
      </c>
      <c r="G32" s="76">
        <v>10296.744946492272</v>
      </c>
      <c r="H32" s="76">
        <v>17364666.666666668</v>
      </c>
      <c r="I32" s="76">
        <v>15394777.777777778</v>
      </c>
      <c r="J32" s="77">
        <v>1495.1111111111111</v>
      </c>
    </row>
    <row r="33" spans="1:10" s="4" customFormat="1" x14ac:dyDescent="0.25">
      <c r="A33" s="71" t="s">
        <v>24</v>
      </c>
      <c r="B33" s="72">
        <v>65.602999999999994</v>
      </c>
      <c r="C33" s="73">
        <v>42.195</v>
      </c>
      <c r="D33" s="74">
        <v>6</v>
      </c>
      <c r="E33" s="75">
        <v>6313</v>
      </c>
      <c r="F33" s="76">
        <v>10391.731348012037</v>
      </c>
      <c r="G33" s="76">
        <v>6683.8270236020908</v>
      </c>
      <c r="H33" s="76">
        <v>10933833.333333332</v>
      </c>
      <c r="I33" s="76">
        <v>7032500</v>
      </c>
      <c r="J33" s="77">
        <v>1052.1666666666667</v>
      </c>
    </row>
    <row r="34" spans="1:10" s="4" customFormat="1" x14ac:dyDescent="0.25">
      <c r="A34" s="78" t="s">
        <v>25</v>
      </c>
      <c r="B34" s="79" t="s">
        <v>85</v>
      </c>
      <c r="C34" s="79" t="s">
        <v>85</v>
      </c>
      <c r="D34" s="80">
        <v>2</v>
      </c>
      <c r="E34" s="81">
        <v>1899</v>
      </c>
      <c r="F34" s="82" t="s">
        <v>85</v>
      </c>
      <c r="G34" s="82" t="s">
        <v>85</v>
      </c>
      <c r="H34" s="82" t="s">
        <v>85</v>
      </c>
      <c r="I34" s="82" t="s">
        <v>85</v>
      </c>
      <c r="J34" s="83">
        <v>949.5</v>
      </c>
    </row>
    <row r="35" spans="1:10" s="4" customFormat="1" x14ac:dyDescent="0.25">
      <c r="A35" s="71" t="s">
        <v>26</v>
      </c>
      <c r="B35" s="72">
        <v>42.301000000000002</v>
      </c>
      <c r="C35" s="73">
        <v>25.266999999999999</v>
      </c>
      <c r="D35" s="74">
        <v>4</v>
      </c>
      <c r="E35" s="75">
        <v>5137</v>
      </c>
      <c r="F35" s="76">
        <v>8234.5727078061118</v>
      </c>
      <c r="G35" s="76">
        <v>4918.6295503211995</v>
      </c>
      <c r="H35" s="76">
        <v>10575250</v>
      </c>
      <c r="I35" s="76">
        <v>6316750</v>
      </c>
      <c r="J35" s="77">
        <v>1284.25</v>
      </c>
    </row>
    <row r="36" spans="1:10" s="4" customFormat="1" x14ac:dyDescent="0.25">
      <c r="A36" s="78" t="s">
        <v>27</v>
      </c>
      <c r="B36" s="79" t="s">
        <v>85</v>
      </c>
      <c r="C36" s="79" t="s">
        <v>85</v>
      </c>
      <c r="D36" s="80">
        <v>2</v>
      </c>
      <c r="E36" s="81">
        <v>5561</v>
      </c>
      <c r="F36" s="82" t="s">
        <v>85</v>
      </c>
      <c r="G36" s="82" t="s">
        <v>85</v>
      </c>
      <c r="H36" s="82" t="s">
        <v>85</v>
      </c>
      <c r="I36" s="82" t="s">
        <v>85</v>
      </c>
      <c r="J36" s="83">
        <v>2780.5</v>
      </c>
    </row>
    <row r="37" spans="1:10" s="4" customFormat="1" x14ac:dyDescent="0.25">
      <c r="A37" s="78" t="s">
        <v>28</v>
      </c>
      <c r="B37" s="79" t="s">
        <v>85</v>
      </c>
      <c r="C37" s="79" t="s">
        <v>85</v>
      </c>
      <c r="D37" s="80">
        <v>2</v>
      </c>
      <c r="E37" s="81">
        <v>2257</v>
      </c>
      <c r="F37" s="82" t="s">
        <v>85</v>
      </c>
      <c r="G37" s="82" t="s">
        <v>85</v>
      </c>
      <c r="H37" s="82" t="s">
        <v>85</v>
      </c>
      <c r="I37" s="82" t="s">
        <v>85</v>
      </c>
      <c r="J37" s="83">
        <v>1128.5</v>
      </c>
    </row>
    <row r="38" spans="1:10" s="4" customFormat="1" x14ac:dyDescent="0.25">
      <c r="A38" s="71" t="s">
        <v>29</v>
      </c>
      <c r="B38" s="72">
        <v>292.12099999999998</v>
      </c>
      <c r="C38" s="73">
        <v>182.21799999999999</v>
      </c>
      <c r="D38" s="74">
        <v>10</v>
      </c>
      <c r="E38" s="75">
        <v>10042</v>
      </c>
      <c r="F38" s="76">
        <v>29089.922326229836</v>
      </c>
      <c r="G38" s="76">
        <v>18145.588528181637</v>
      </c>
      <c r="H38" s="76">
        <v>29212100</v>
      </c>
      <c r="I38" s="76">
        <v>18221800</v>
      </c>
      <c r="J38" s="77">
        <v>1004.2</v>
      </c>
    </row>
    <row r="39" spans="1:10" s="4" customFormat="1" x14ac:dyDescent="0.25">
      <c r="A39" s="71" t="s">
        <v>30</v>
      </c>
      <c r="B39" s="79" t="s">
        <v>85</v>
      </c>
      <c r="C39" s="86" t="s">
        <v>85</v>
      </c>
      <c r="D39" s="74">
        <v>0</v>
      </c>
      <c r="E39" s="75">
        <v>4067</v>
      </c>
      <c r="F39" s="82" t="s">
        <v>85</v>
      </c>
      <c r="G39" s="82" t="s">
        <v>85</v>
      </c>
      <c r="H39" s="82" t="s">
        <v>85</v>
      </c>
      <c r="I39" s="82" t="s">
        <v>85</v>
      </c>
      <c r="J39" s="85" t="s">
        <v>85</v>
      </c>
    </row>
    <row r="40" spans="1:10" s="4" customFormat="1" x14ac:dyDescent="0.25">
      <c r="A40" s="71" t="s">
        <v>31</v>
      </c>
      <c r="B40" s="72">
        <v>2631.3150000000001</v>
      </c>
      <c r="C40" s="73">
        <v>1087.501</v>
      </c>
      <c r="D40" s="74">
        <v>61</v>
      </c>
      <c r="E40" s="75">
        <v>68019</v>
      </c>
      <c r="F40" s="76">
        <v>38684.999779473379</v>
      </c>
      <c r="G40" s="76">
        <v>15988.194475073142</v>
      </c>
      <c r="H40" s="76">
        <v>43136311.475409836</v>
      </c>
      <c r="I40" s="76">
        <v>17827885.245901641</v>
      </c>
      <c r="J40" s="77">
        <v>1115.0655737704917</v>
      </c>
    </row>
    <row r="41" spans="1:10" s="4" customFormat="1" x14ac:dyDescent="0.25">
      <c r="A41" s="71" t="s">
        <v>72</v>
      </c>
      <c r="B41" s="72">
        <v>31.492000000000001</v>
      </c>
      <c r="C41" s="73">
        <v>27.977</v>
      </c>
      <c r="D41" s="74">
        <v>4</v>
      </c>
      <c r="E41" s="75">
        <v>2406</v>
      </c>
      <c r="F41" s="87">
        <v>13088.944305901912</v>
      </c>
      <c r="G41" s="87">
        <v>11628.013300083125</v>
      </c>
      <c r="H41" s="87">
        <v>7873000</v>
      </c>
      <c r="I41" s="87">
        <v>6994250</v>
      </c>
      <c r="J41" s="77">
        <v>601.5</v>
      </c>
    </row>
    <row r="42" spans="1:10" s="4" customFormat="1" x14ac:dyDescent="0.25">
      <c r="A42" s="78" t="s">
        <v>32</v>
      </c>
      <c r="B42" s="79" t="s">
        <v>85</v>
      </c>
      <c r="C42" s="79" t="s">
        <v>85</v>
      </c>
      <c r="D42" s="80">
        <v>2</v>
      </c>
      <c r="E42" s="81">
        <v>4494</v>
      </c>
      <c r="F42" s="82" t="s">
        <v>85</v>
      </c>
      <c r="G42" s="82" t="s">
        <v>85</v>
      </c>
      <c r="H42" s="82" t="s">
        <v>85</v>
      </c>
      <c r="I42" s="82" t="s">
        <v>85</v>
      </c>
      <c r="J42" s="83">
        <v>2247</v>
      </c>
    </row>
    <row r="43" spans="1:10" s="4" customFormat="1" x14ac:dyDescent="0.25">
      <c r="A43" s="71" t="s">
        <v>33</v>
      </c>
      <c r="B43" s="72">
        <v>108.357</v>
      </c>
      <c r="C43" s="73">
        <v>80.076999999999998</v>
      </c>
      <c r="D43" s="74">
        <v>8</v>
      </c>
      <c r="E43" s="75">
        <v>8634</v>
      </c>
      <c r="F43" s="76">
        <v>12550.034746351634</v>
      </c>
      <c r="G43" s="76">
        <v>9274.6119990734314</v>
      </c>
      <c r="H43" s="76">
        <v>13544625</v>
      </c>
      <c r="I43" s="76">
        <v>10009625</v>
      </c>
      <c r="J43" s="77">
        <v>1079.25</v>
      </c>
    </row>
    <row r="44" spans="1:10" s="4" customFormat="1" x14ac:dyDescent="0.25">
      <c r="A44" s="71" t="s">
        <v>34</v>
      </c>
      <c r="B44" s="72">
        <v>44.414000000000001</v>
      </c>
      <c r="C44" s="73">
        <v>33.183</v>
      </c>
      <c r="D44" s="74">
        <v>5</v>
      </c>
      <c r="E44" s="75">
        <v>6749</v>
      </c>
      <c r="F44" s="76">
        <v>6580.826789153949</v>
      </c>
      <c r="G44" s="76">
        <v>4916.728404208031</v>
      </c>
      <c r="H44" s="76">
        <v>8882800</v>
      </c>
      <c r="I44" s="76">
        <v>6636600</v>
      </c>
      <c r="J44" s="77">
        <v>1349.8</v>
      </c>
    </row>
    <row r="45" spans="1:10" s="4" customFormat="1" x14ac:dyDescent="0.25">
      <c r="A45" s="71" t="s">
        <v>35</v>
      </c>
      <c r="B45" s="72">
        <v>226.96600000000001</v>
      </c>
      <c r="C45" s="73">
        <v>143.10499999999999</v>
      </c>
      <c r="D45" s="74">
        <v>11</v>
      </c>
      <c r="E45" s="75">
        <v>16292</v>
      </c>
      <c r="F45" s="76">
        <v>13931.131843849742</v>
      </c>
      <c r="G45" s="76">
        <v>8783.7589000736552</v>
      </c>
      <c r="H45" s="76">
        <v>20633272.727272727</v>
      </c>
      <c r="I45" s="76">
        <v>13009545.454545455</v>
      </c>
      <c r="J45" s="77">
        <v>1481.090909090909</v>
      </c>
    </row>
    <row r="46" spans="1:10" s="4" customFormat="1" x14ac:dyDescent="0.25">
      <c r="A46" s="71" t="s">
        <v>36</v>
      </c>
      <c r="B46" s="72">
        <v>128.571</v>
      </c>
      <c r="C46" s="73">
        <v>102.93899999999999</v>
      </c>
      <c r="D46" s="74">
        <v>4</v>
      </c>
      <c r="E46" s="75">
        <v>8615</v>
      </c>
      <c r="F46" s="76">
        <v>14924.085896691817</v>
      </c>
      <c r="G46" s="76">
        <v>11948.81021474173</v>
      </c>
      <c r="H46" s="76">
        <v>32142750</v>
      </c>
      <c r="I46" s="76">
        <v>25734750</v>
      </c>
      <c r="J46" s="77">
        <v>2153.75</v>
      </c>
    </row>
    <row r="47" spans="1:10" s="4" customFormat="1" x14ac:dyDescent="0.25">
      <c r="A47" s="71" t="s">
        <v>37</v>
      </c>
      <c r="B47" s="72">
        <v>181.76599999999999</v>
      </c>
      <c r="C47" s="73">
        <v>135.93899999999999</v>
      </c>
      <c r="D47" s="74">
        <v>9</v>
      </c>
      <c r="E47" s="75">
        <v>15618</v>
      </c>
      <c r="F47" s="76">
        <v>11638.237930592906</v>
      </c>
      <c r="G47" s="76">
        <v>8703.995389934691</v>
      </c>
      <c r="H47" s="76">
        <v>20196222.222222224</v>
      </c>
      <c r="I47" s="76">
        <v>15104333.333333334</v>
      </c>
      <c r="J47" s="77">
        <v>1735.3333333333333</v>
      </c>
    </row>
    <row r="48" spans="1:10" s="4" customFormat="1" x14ac:dyDescent="0.25">
      <c r="A48" s="71" t="s">
        <v>38</v>
      </c>
      <c r="B48" s="72">
        <v>53.048999999999999</v>
      </c>
      <c r="C48" s="73">
        <v>37.807000000000002</v>
      </c>
      <c r="D48" s="74">
        <v>3</v>
      </c>
      <c r="E48" s="75">
        <v>3922</v>
      </c>
      <c r="F48" s="76">
        <v>13526.007139214686</v>
      </c>
      <c r="G48" s="76">
        <v>9639.7246302906678</v>
      </c>
      <c r="H48" s="76">
        <v>17683000</v>
      </c>
      <c r="I48" s="76">
        <v>12602333.333333334</v>
      </c>
      <c r="J48" s="77">
        <v>1307.3333333333333</v>
      </c>
    </row>
    <row r="49" spans="1:12" s="4" customFormat="1" x14ac:dyDescent="0.25">
      <c r="A49" s="78" t="s">
        <v>105</v>
      </c>
      <c r="B49" s="86" t="s">
        <v>85</v>
      </c>
      <c r="C49" s="79" t="s">
        <v>85</v>
      </c>
      <c r="D49" s="80">
        <v>4</v>
      </c>
      <c r="E49" s="81">
        <v>10976</v>
      </c>
      <c r="F49" s="82" t="s">
        <v>85</v>
      </c>
      <c r="G49" s="82" t="s">
        <v>85</v>
      </c>
      <c r="H49" s="82" t="s">
        <v>85</v>
      </c>
      <c r="I49" s="82" t="s">
        <v>85</v>
      </c>
      <c r="J49" s="83">
        <v>2744</v>
      </c>
      <c r="L49" s="88"/>
    </row>
    <row r="50" spans="1:12" s="4" customFormat="1" x14ac:dyDescent="0.25">
      <c r="A50" s="71" t="s">
        <v>75</v>
      </c>
      <c r="B50" s="72">
        <v>41.29</v>
      </c>
      <c r="C50" s="73">
        <v>60.438000000000002</v>
      </c>
      <c r="D50" s="74">
        <v>4</v>
      </c>
      <c r="E50" s="75">
        <v>5834</v>
      </c>
      <c r="F50" s="87">
        <v>7077.4768597874527</v>
      </c>
      <c r="G50" s="87">
        <v>10359.6160438807</v>
      </c>
      <c r="H50" s="87">
        <v>10322500</v>
      </c>
      <c r="I50" s="87">
        <v>15109500</v>
      </c>
      <c r="J50" s="77">
        <v>1458.5</v>
      </c>
    </row>
    <row r="51" spans="1:12" s="4" customFormat="1" x14ac:dyDescent="0.25">
      <c r="A51" s="71" t="s">
        <v>39</v>
      </c>
      <c r="B51" s="72">
        <v>63.944000000000003</v>
      </c>
      <c r="C51" s="73">
        <v>50.482999999999997</v>
      </c>
      <c r="D51" s="74">
        <v>3</v>
      </c>
      <c r="E51" s="75">
        <v>5261</v>
      </c>
      <c r="F51" s="76">
        <v>12154.343280745106</v>
      </c>
      <c r="G51" s="76">
        <v>9595.7042387378824</v>
      </c>
      <c r="H51" s="76">
        <v>21314666.666666668</v>
      </c>
      <c r="I51" s="76">
        <v>16827666.666666668</v>
      </c>
      <c r="J51" s="77">
        <v>1753.6666666666667</v>
      </c>
    </row>
    <row r="52" spans="1:12" s="4" customFormat="1" x14ac:dyDescent="0.25">
      <c r="A52" s="78" t="s">
        <v>40</v>
      </c>
      <c r="B52" s="86" t="s">
        <v>85</v>
      </c>
      <c r="C52" s="79" t="s">
        <v>85</v>
      </c>
      <c r="D52" s="80">
        <v>5</v>
      </c>
      <c r="E52" s="81">
        <v>6408</v>
      </c>
      <c r="F52" s="82" t="s">
        <v>85</v>
      </c>
      <c r="G52" s="82" t="s">
        <v>85</v>
      </c>
      <c r="H52" s="82" t="s">
        <v>85</v>
      </c>
      <c r="I52" s="82" t="s">
        <v>85</v>
      </c>
      <c r="J52" s="83">
        <v>1281.5999999999999</v>
      </c>
    </row>
    <row r="53" spans="1:12" s="4" customFormat="1" x14ac:dyDescent="0.25">
      <c r="A53" s="71" t="s">
        <v>41</v>
      </c>
      <c r="B53" s="72">
        <v>97.028999999999996</v>
      </c>
      <c r="C53" s="73">
        <v>47.4</v>
      </c>
      <c r="D53" s="74">
        <v>5</v>
      </c>
      <c r="E53" s="75">
        <v>4551</v>
      </c>
      <c r="F53" s="76">
        <v>21320.369149637441</v>
      </c>
      <c r="G53" s="76">
        <v>10415.29334212261</v>
      </c>
      <c r="H53" s="76">
        <v>19405800</v>
      </c>
      <c r="I53" s="76">
        <v>9480000</v>
      </c>
      <c r="J53" s="77">
        <v>910.2</v>
      </c>
    </row>
    <row r="54" spans="1:12" s="4" customFormat="1" x14ac:dyDescent="0.25">
      <c r="A54" s="71" t="s">
        <v>42</v>
      </c>
      <c r="B54" s="72">
        <v>440.72199999999998</v>
      </c>
      <c r="C54" s="73">
        <v>185.09399999999999</v>
      </c>
      <c r="D54" s="74">
        <v>12</v>
      </c>
      <c r="E54" s="75">
        <v>12410</v>
      </c>
      <c r="F54" s="76">
        <v>35513.456889605157</v>
      </c>
      <c r="G54" s="76">
        <v>14914.907332796132</v>
      </c>
      <c r="H54" s="76">
        <v>36726833.333333336</v>
      </c>
      <c r="I54" s="76">
        <v>15424500</v>
      </c>
      <c r="J54" s="77">
        <v>1034.1666666666667</v>
      </c>
    </row>
    <row r="55" spans="1:12" s="4" customFormat="1" x14ac:dyDescent="0.25">
      <c r="A55" s="71" t="s">
        <v>43</v>
      </c>
      <c r="B55" s="72">
        <v>251.31299999999999</v>
      </c>
      <c r="C55" s="73">
        <v>213.7</v>
      </c>
      <c r="D55" s="74">
        <v>11</v>
      </c>
      <c r="E55" s="75">
        <v>17096</v>
      </c>
      <c r="F55" s="76">
        <v>14700.105287786617</v>
      </c>
      <c r="G55" s="76">
        <v>12500</v>
      </c>
      <c r="H55" s="76">
        <v>22846636.363636363</v>
      </c>
      <c r="I55" s="76">
        <v>19427272.727272727</v>
      </c>
      <c r="J55" s="77">
        <v>1554.1818181818182</v>
      </c>
    </row>
    <row r="56" spans="1:12" s="4" customFormat="1" x14ac:dyDescent="0.25">
      <c r="A56" s="71" t="s">
        <v>44</v>
      </c>
      <c r="B56" s="72">
        <v>115.64400000000001</v>
      </c>
      <c r="C56" s="73">
        <v>76.930000000000007</v>
      </c>
      <c r="D56" s="74">
        <v>4</v>
      </c>
      <c r="E56" s="75">
        <v>7013</v>
      </c>
      <c r="F56" s="76">
        <v>16489.947240838443</v>
      </c>
      <c r="G56" s="76">
        <v>10969.627834022529</v>
      </c>
      <c r="H56" s="76">
        <v>28911000</v>
      </c>
      <c r="I56" s="76">
        <v>19232500</v>
      </c>
      <c r="J56" s="77">
        <v>1753.25</v>
      </c>
    </row>
    <row r="57" spans="1:12" s="4" customFormat="1" x14ac:dyDescent="0.25">
      <c r="A57" s="71" t="s">
        <v>45</v>
      </c>
      <c r="B57" s="72">
        <v>122.321</v>
      </c>
      <c r="C57" s="73">
        <v>109.675</v>
      </c>
      <c r="D57" s="74">
        <v>7</v>
      </c>
      <c r="E57" s="75">
        <v>4792</v>
      </c>
      <c r="F57" s="76">
        <v>25526.085141903171</v>
      </c>
      <c r="G57" s="76">
        <v>22887.103505843072</v>
      </c>
      <c r="H57" s="76">
        <v>17474428.571428571</v>
      </c>
      <c r="I57" s="76">
        <v>15667857.142857144</v>
      </c>
      <c r="J57" s="77">
        <v>684.57142857142856</v>
      </c>
    </row>
    <row r="58" spans="1:12" s="4" customFormat="1" x14ac:dyDescent="0.25">
      <c r="A58" s="71" t="s">
        <v>46</v>
      </c>
      <c r="B58" s="72">
        <v>73.953999999999994</v>
      </c>
      <c r="C58" s="73">
        <v>48.534999999999997</v>
      </c>
      <c r="D58" s="74">
        <v>4</v>
      </c>
      <c r="E58" s="75">
        <v>8184</v>
      </c>
      <c r="F58" s="76">
        <v>9036.4125122189635</v>
      </c>
      <c r="G58" s="76">
        <v>5930.474095796676</v>
      </c>
      <c r="H58" s="76">
        <v>18488500</v>
      </c>
      <c r="I58" s="76">
        <v>12133750</v>
      </c>
      <c r="J58" s="77">
        <v>2046</v>
      </c>
    </row>
    <row r="59" spans="1:12" s="4" customFormat="1" x14ac:dyDescent="0.25">
      <c r="A59" s="71" t="s">
        <v>47</v>
      </c>
      <c r="B59" s="72">
        <v>39.036999999999999</v>
      </c>
      <c r="C59" s="73">
        <v>39.564</v>
      </c>
      <c r="D59" s="74">
        <v>4</v>
      </c>
      <c r="E59" s="75">
        <v>4569</v>
      </c>
      <c r="F59" s="76">
        <v>8543.8826876778294</v>
      </c>
      <c r="G59" s="76">
        <v>8659.2252133946167</v>
      </c>
      <c r="H59" s="76">
        <v>9759250</v>
      </c>
      <c r="I59" s="76">
        <v>9891000</v>
      </c>
      <c r="J59" s="77">
        <v>1142.25</v>
      </c>
    </row>
    <row r="60" spans="1:12" s="4" customFormat="1" x14ac:dyDescent="0.25">
      <c r="A60" s="71" t="s">
        <v>48</v>
      </c>
      <c r="B60" s="72">
        <v>202.892</v>
      </c>
      <c r="C60" s="73">
        <v>105.047</v>
      </c>
      <c r="D60" s="74">
        <v>8</v>
      </c>
      <c r="E60" s="75">
        <v>7987</v>
      </c>
      <c r="F60" s="76">
        <v>25402.779516714661</v>
      </c>
      <c r="G60" s="76">
        <v>13152.247402028295</v>
      </c>
      <c r="H60" s="76">
        <v>25361500</v>
      </c>
      <c r="I60" s="76">
        <v>13130875</v>
      </c>
      <c r="J60" s="77">
        <v>998.375</v>
      </c>
    </row>
    <row r="61" spans="1:12" s="4" customFormat="1" x14ac:dyDescent="0.25">
      <c r="A61" s="71" t="s">
        <v>49</v>
      </c>
      <c r="B61" s="72">
        <v>820.11599999999999</v>
      </c>
      <c r="C61" s="73">
        <v>374.47300000000001</v>
      </c>
      <c r="D61" s="74">
        <v>25</v>
      </c>
      <c r="E61" s="75">
        <v>26679</v>
      </c>
      <c r="F61" s="76">
        <v>30740.132688631507</v>
      </c>
      <c r="G61" s="76">
        <v>14036.24573634694</v>
      </c>
      <c r="H61" s="76">
        <v>32804640</v>
      </c>
      <c r="I61" s="76">
        <v>14978920</v>
      </c>
      <c r="J61" s="77">
        <v>1067.1600000000001</v>
      </c>
    </row>
    <row r="62" spans="1:12" s="4" customFormat="1" x14ac:dyDescent="0.25">
      <c r="A62" s="71" t="s">
        <v>50</v>
      </c>
      <c r="B62" s="72">
        <v>995.03200000000004</v>
      </c>
      <c r="C62" s="73">
        <v>504.76900000000001</v>
      </c>
      <c r="D62" s="74">
        <v>26</v>
      </c>
      <c r="E62" s="75">
        <v>31034</v>
      </c>
      <c r="F62" s="76">
        <v>32062.640974415157</v>
      </c>
      <c r="G62" s="76">
        <v>16265.031900496229</v>
      </c>
      <c r="H62" s="76">
        <v>38270461.538461536</v>
      </c>
      <c r="I62" s="76">
        <v>19414192.307692308</v>
      </c>
      <c r="J62" s="77">
        <v>1193.6153846153845</v>
      </c>
    </row>
    <row r="63" spans="1:12" s="4" customFormat="1" x14ac:dyDescent="0.25">
      <c r="A63" s="71" t="s">
        <v>51</v>
      </c>
      <c r="B63" s="72">
        <v>92.540999999999997</v>
      </c>
      <c r="C63" s="73">
        <v>85.486000000000004</v>
      </c>
      <c r="D63" s="74">
        <v>5</v>
      </c>
      <c r="E63" s="75">
        <v>11479</v>
      </c>
      <c r="F63" s="76">
        <v>8061.764962104713</v>
      </c>
      <c r="G63" s="76">
        <v>7447.1643871417373</v>
      </c>
      <c r="H63" s="76">
        <v>18508200</v>
      </c>
      <c r="I63" s="76">
        <v>17097200</v>
      </c>
      <c r="J63" s="77">
        <v>2295.8000000000002</v>
      </c>
    </row>
    <row r="64" spans="1:12" s="4" customFormat="1" x14ac:dyDescent="0.25">
      <c r="A64" s="71" t="s">
        <v>52</v>
      </c>
      <c r="B64" s="72">
        <v>37.392000000000003</v>
      </c>
      <c r="C64" s="73">
        <v>39.503999999999998</v>
      </c>
      <c r="D64" s="74">
        <v>3</v>
      </c>
      <c r="E64" s="75">
        <v>7253</v>
      </c>
      <c r="F64" s="76">
        <v>5155.3839790431548</v>
      </c>
      <c r="G64" s="76">
        <v>5446.5738315179924</v>
      </c>
      <c r="H64" s="76">
        <v>12464000</v>
      </c>
      <c r="I64" s="76">
        <v>13168000</v>
      </c>
      <c r="J64" s="77">
        <v>2417.6666666666665</v>
      </c>
    </row>
    <row r="65" spans="1:10" s="4" customFormat="1" x14ac:dyDescent="0.25">
      <c r="A65" s="71" t="s">
        <v>53</v>
      </c>
      <c r="B65" s="72">
        <v>223.608</v>
      </c>
      <c r="C65" s="73">
        <v>182.11099999999999</v>
      </c>
      <c r="D65" s="74">
        <v>10</v>
      </c>
      <c r="E65" s="75">
        <v>14596</v>
      </c>
      <c r="F65" s="76">
        <v>15319.813647574678</v>
      </c>
      <c r="G65" s="76">
        <v>12476.774458755823</v>
      </c>
      <c r="H65" s="76">
        <v>22360800</v>
      </c>
      <c r="I65" s="76">
        <v>18211100</v>
      </c>
      <c r="J65" s="77">
        <v>1459.6</v>
      </c>
    </row>
    <row r="66" spans="1:10" s="4" customFormat="1" x14ac:dyDescent="0.25">
      <c r="A66" s="78" t="s">
        <v>54</v>
      </c>
      <c r="B66" s="86" t="s">
        <v>85</v>
      </c>
      <c r="C66" s="79" t="s">
        <v>85</v>
      </c>
      <c r="D66" s="80">
        <v>2</v>
      </c>
      <c r="E66" s="81">
        <v>2861</v>
      </c>
      <c r="F66" s="82" t="s">
        <v>85</v>
      </c>
      <c r="G66" s="82" t="s">
        <v>85</v>
      </c>
      <c r="H66" s="82" t="s">
        <v>85</v>
      </c>
      <c r="I66" s="82" t="s">
        <v>85</v>
      </c>
      <c r="J66" s="83">
        <v>1430.5</v>
      </c>
    </row>
    <row r="67" spans="1:10" s="4" customFormat="1" x14ac:dyDescent="0.25">
      <c r="A67" s="71" t="s">
        <v>55</v>
      </c>
      <c r="B67" s="72">
        <v>207.148</v>
      </c>
      <c r="C67" s="73">
        <v>100.587</v>
      </c>
      <c r="D67" s="74">
        <v>8</v>
      </c>
      <c r="E67" s="75">
        <v>7797</v>
      </c>
      <c r="F67" s="76">
        <v>26567.654225984352</v>
      </c>
      <c r="G67" s="76">
        <v>12900.731050404002</v>
      </c>
      <c r="H67" s="76">
        <v>25893500</v>
      </c>
      <c r="I67" s="76">
        <v>12573375</v>
      </c>
      <c r="J67" s="77">
        <v>974.625</v>
      </c>
    </row>
    <row r="68" spans="1:10" s="4" customFormat="1" x14ac:dyDescent="0.25">
      <c r="A68" s="89" t="s">
        <v>56</v>
      </c>
      <c r="B68" s="90">
        <v>499.125</v>
      </c>
      <c r="C68" s="91">
        <v>322.286</v>
      </c>
      <c r="D68" s="92">
        <v>13</v>
      </c>
      <c r="E68" s="93">
        <v>17760</v>
      </c>
      <c r="F68" s="94">
        <v>28103.885135135137</v>
      </c>
      <c r="G68" s="94">
        <v>18146.734234234234</v>
      </c>
      <c r="H68" s="94">
        <v>38394230.769230768</v>
      </c>
      <c r="I68" s="94">
        <v>24791230.769230768</v>
      </c>
      <c r="J68" s="95">
        <v>1366.1538461538462</v>
      </c>
    </row>
    <row r="69" spans="1:10" s="4" customFormat="1" ht="13.5" thickBot="1" x14ac:dyDescent="0.3">
      <c r="A69" s="96" t="s">
        <v>57</v>
      </c>
      <c r="B69" s="97">
        <v>1220.5930000000001</v>
      </c>
      <c r="C69" s="98">
        <v>1013.176</v>
      </c>
      <c r="D69" s="99" t="s">
        <v>85</v>
      </c>
      <c r="E69" s="100" t="s">
        <v>85</v>
      </c>
      <c r="F69" s="101" t="s">
        <v>85</v>
      </c>
      <c r="G69" s="101" t="s">
        <v>85</v>
      </c>
      <c r="H69" s="101" t="s">
        <v>85</v>
      </c>
      <c r="I69" s="101" t="s">
        <v>85</v>
      </c>
      <c r="J69" s="102" t="s">
        <v>85</v>
      </c>
    </row>
    <row r="70" spans="1:10" s="9" customFormat="1" ht="16.5" thickTop="1" thickBot="1" x14ac:dyDescent="0.3">
      <c r="A70" s="103" t="s">
        <v>58</v>
      </c>
      <c r="B70" s="104">
        <v>35224.191999999988</v>
      </c>
      <c r="C70" s="105">
        <v>18045.252000000004</v>
      </c>
      <c r="D70" s="106">
        <v>850</v>
      </c>
      <c r="E70" s="107">
        <v>976175</v>
      </c>
      <c r="F70" s="108">
        <v>36083.890695828086</v>
      </c>
      <c r="G70" s="108">
        <v>18485.673163111125</v>
      </c>
      <c r="H70" s="108">
        <v>41440225.882352926</v>
      </c>
      <c r="I70" s="108">
        <v>21229708.235294122</v>
      </c>
      <c r="J70" s="109">
        <v>1148.4411764705883</v>
      </c>
    </row>
    <row r="71" spans="1:10" s="4" customFormat="1" ht="6" customHeight="1" x14ac:dyDescent="0.25">
      <c r="J71" s="110"/>
    </row>
    <row r="72" spans="1:10" s="4" customFormat="1" ht="15" customHeight="1" x14ac:dyDescent="0.25">
      <c r="A72" s="170" t="s">
        <v>106</v>
      </c>
      <c r="B72" s="170"/>
      <c r="C72" s="170"/>
      <c r="D72" s="170"/>
      <c r="E72" s="170"/>
      <c r="F72" s="170"/>
      <c r="G72" s="170"/>
      <c r="H72" s="170"/>
      <c r="I72" s="170"/>
      <c r="J72" s="170"/>
    </row>
    <row r="73" spans="1:10" s="4" customFormat="1" ht="15" customHeight="1" x14ac:dyDescent="0.25">
      <c r="A73" s="170" t="s">
        <v>107</v>
      </c>
      <c r="B73" s="170"/>
      <c r="C73" s="170"/>
      <c r="D73" s="170"/>
      <c r="E73" s="170"/>
      <c r="F73" s="170"/>
      <c r="G73" s="170"/>
      <c r="H73" s="170"/>
      <c r="I73" s="170"/>
      <c r="J73" s="170"/>
    </row>
    <row r="74" spans="1:10" s="4" customFormat="1" ht="6" customHeight="1" x14ac:dyDescent="0.25">
      <c r="J74" s="110"/>
    </row>
    <row r="75" spans="1:10" s="4" customFormat="1" x14ac:dyDescent="0.25">
      <c r="J75" s="110"/>
    </row>
    <row r="76" spans="1:10" s="4" customFormat="1" x14ac:dyDescent="0.25">
      <c r="J76" s="110"/>
    </row>
  </sheetData>
  <mergeCells count="15">
    <mergeCell ref="A1:J1"/>
    <mergeCell ref="A2:J2"/>
    <mergeCell ref="A3:J3"/>
    <mergeCell ref="A5:A8"/>
    <mergeCell ref="B5:B8"/>
    <mergeCell ref="H5:H8"/>
    <mergeCell ref="I5:I8"/>
    <mergeCell ref="J5:J8"/>
    <mergeCell ref="A72:J72"/>
    <mergeCell ref="A73:J73"/>
    <mergeCell ref="C5:C8"/>
    <mergeCell ref="D5:D8"/>
    <mergeCell ref="E5:E8"/>
    <mergeCell ref="F5:F8"/>
    <mergeCell ref="G5:G8"/>
  </mergeCells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74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zoomScale="95" workbookViewId="0">
      <selection activeCell="L31" sqref="L31"/>
    </sheetView>
  </sheetViews>
  <sheetFormatPr defaultColWidth="8" defaultRowHeight="12.75" x14ac:dyDescent="0.2"/>
  <cols>
    <col min="1" max="1" width="27.5" style="3" customWidth="1"/>
    <col min="2" max="3" width="11.625" style="3" customWidth="1"/>
    <col min="4" max="4" width="10.625" style="3" customWidth="1"/>
    <col min="5" max="6" width="11.625" style="3" customWidth="1"/>
    <col min="7" max="7" width="10.625" style="3" customWidth="1"/>
    <col min="8" max="10" width="8.625" style="3" customWidth="1"/>
    <col min="11" max="16384" width="8" style="3"/>
  </cols>
  <sheetData>
    <row r="1" spans="1:10" s="63" customFormat="1" ht="30" customHeight="1" x14ac:dyDescent="0.25">
      <c r="A1" s="171" t="s">
        <v>108</v>
      </c>
      <c r="B1" s="171"/>
      <c r="C1" s="171"/>
      <c r="D1" s="171"/>
      <c r="E1" s="171"/>
      <c r="F1" s="171"/>
      <c r="G1" s="171"/>
      <c r="H1" s="171"/>
      <c r="I1" s="171"/>
      <c r="J1" s="171"/>
    </row>
    <row r="2" spans="1:10" s="47" customFormat="1" ht="20.100000000000001" customHeight="1" x14ac:dyDescent="0.25">
      <c r="A2" s="177" t="s">
        <v>109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0" s="50" customFormat="1" ht="20.100000000000001" customHeight="1" x14ac:dyDescent="0.25">
      <c r="A3" s="178" t="s">
        <v>110</v>
      </c>
      <c r="B3" s="178"/>
      <c r="C3" s="178"/>
      <c r="D3" s="178"/>
      <c r="E3" s="178"/>
      <c r="F3" s="178"/>
      <c r="G3" s="178"/>
      <c r="H3" s="178"/>
      <c r="I3" s="178"/>
      <c r="J3" s="178"/>
    </row>
    <row r="4" spans="1:10" ht="8.1" customHeight="1" thickBot="1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s="4" customFormat="1" ht="12.75" customHeight="1" x14ac:dyDescent="0.25">
      <c r="A5" s="179" t="s">
        <v>0</v>
      </c>
      <c r="B5" s="182" t="s">
        <v>95</v>
      </c>
      <c r="C5" s="182"/>
      <c r="D5" s="182"/>
      <c r="E5" s="184" t="s">
        <v>96</v>
      </c>
      <c r="F5" s="182"/>
      <c r="G5" s="185"/>
      <c r="H5" s="182" t="s">
        <v>97</v>
      </c>
      <c r="I5" s="182"/>
      <c r="J5" s="185"/>
    </row>
    <row r="6" spans="1:10" s="4" customFormat="1" x14ac:dyDescent="0.25">
      <c r="A6" s="180"/>
      <c r="B6" s="183"/>
      <c r="C6" s="183"/>
      <c r="D6" s="183"/>
      <c r="E6" s="186"/>
      <c r="F6" s="183"/>
      <c r="G6" s="187"/>
      <c r="H6" s="183"/>
      <c r="I6" s="183"/>
      <c r="J6" s="187"/>
    </row>
    <row r="7" spans="1:10" s="4" customFormat="1" ht="12.75" customHeight="1" x14ac:dyDescent="0.25">
      <c r="A7" s="180"/>
      <c r="B7" s="188">
        <v>2008</v>
      </c>
      <c r="C7" s="190">
        <v>2007</v>
      </c>
      <c r="D7" s="192" t="s">
        <v>111</v>
      </c>
      <c r="E7" s="188">
        <v>2008</v>
      </c>
      <c r="F7" s="190">
        <v>2007</v>
      </c>
      <c r="G7" s="194" t="s">
        <v>111</v>
      </c>
      <c r="H7" s="188">
        <v>2008</v>
      </c>
      <c r="I7" s="190">
        <v>2007</v>
      </c>
      <c r="J7" s="196" t="s">
        <v>112</v>
      </c>
    </row>
    <row r="8" spans="1:10" s="4" customFormat="1" ht="13.5" customHeight="1" thickBot="1" x14ac:dyDescent="0.3">
      <c r="A8" s="181"/>
      <c r="B8" s="189"/>
      <c r="C8" s="191"/>
      <c r="D8" s="193"/>
      <c r="E8" s="189"/>
      <c r="F8" s="191"/>
      <c r="G8" s="195"/>
      <c r="H8" s="189"/>
      <c r="I8" s="191"/>
      <c r="J8" s="197"/>
    </row>
    <row r="9" spans="1:10" s="4" customFormat="1" x14ac:dyDescent="0.25">
      <c r="A9" s="112" t="s">
        <v>1</v>
      </c>
      <c r="B9" s="113">
        <v>234.39699999999999</v>
      </c>
      <c r="C9" s="114">
        <v>230.733</v>
      </c>
      <c r="D9" s="115">
        <f t="shared" ref="D9:D14" si="0">((B9/C9)-1)</f>
        <v>1.5879826466088431E-2</v>
      </c>
      <c r="E9" s="116">
        <v>175.953</v>
      </c>
      <c r="F9" s="117">
        <v>152.15</v>
      </c>
      <c r="G9" s="118">
        <f t="shared" ref="G9:G14" si="1">((E9/F9)-1)</f>
        <v>0.15644429838974694</v>
      </c>
      <c r="H9" s="119">
        <v>8</v>
      </c>
      <c r="I9" s="120">
        <v>8</v>
      </c>
      <c r="J9" s="121">
        <f t="shared" ref="J9:J68" si="2">H9-I9</f>
        <v>0</v>
      </c>
    </row>
    <row r="10" spans="1:10" s="4" customFormat="1" x14ac:dyDescent="0.25">
      <c r="A10" s="17" t="s">
        <v>2</v>
      </c>
      <c r="B10" s="122">
        <v>344.59899999999999</v>
      </c>
      <c r="C10" s="123">
        <v>337.14299999999997</v>
      </c>
      <c r="D10" s="124">
        <f t="shared" si="0"/>
        <v>2.2115244866421691E-2</v>
      </c>
      <c r="E10" s="125">
        <v>174.87200000000001</v>
      </c>
      <c r="F10" s="126">
        <v>168.39699999999999</v>
      </c>
      <c r="G10" s="127">
        <f t="shared" si="1"/>
        <v>3.8450803755411433E-2</v>
      </c>
      <c r="H10" s="128">
        <v>11</v>
      </c>
      <c r="I10" s="74">
        <v>10</v>
      </c>
      <c r="J10" s="129">
        <f t="shared" si="2"/>
        <v>1</v>
      </c>
    </row>
    <row r="11" spans="1:10" s="4" customFormat="1" x14ac:dyDescent="0.25">
      <c r="A11" s="17" t="s">
        <v>3</v>
      </c>
      <c r="B11" s="122">
        <v>38.814</v>
      </c>
      <c r="C11" s="123">
        <v>47.493000000000002</v>
      </c>
      <c r="D11" s="124">
        <f t="shared" si="0"/>
        <v>-0.18274271997978653</v>
      </c>
      <c r="E11" s="125">
        <v>36.344000000000001</v>
      </c>
      <c r="F11" s="126">
        <v>33.866</v>
      </c>
      <c r="G11" s="127">
        <f t="shared" si="1"/>
        <v>7.3170731707317138E-2</v>
      </c>
      <c r="H11" s="128">
        <v>3</v>
      </c>
      <c r="I11" s="74">
        <v>3</v>
      </c>
      <c r="J11" s="129">
        <f t="shared" si="2"/>
        <v>0</v>
      </c>
    </row>
    <row r="12" spans="1:10" s="4" customFormat="1" x14ac:dyDescent="0.25">
      <c r="A12" s="17" t="s">
        <v>4</v>
      </c>
      <c r="B12" s="122">
        <v>120.355</v>
      </c>
      <c r="C12" s="123">
        <v>130.49199999999999</v>
      </c>
      <c r="D12" s="124">
        <f t="shared" si="0"/>
        <v>-7.768292309107061E-2</v>
      </c>
      <c r="E12" s="125">
        <v>95.078000000000003</v>
      </c>
      <c r="F12" s="126">
        <v>79.811999999999998</v>
      </c>
      <c r="G12" s="127">
        <f t="shared" si="1"/>
        <v>0.19127449506339911</v>
      </c>
      <c r="H12" s="128">
        <v>7</v>
      </c>
      <c r="I12" s="74">
        <v>6</v>
      </c>
      <c r="J12" s="129">
        <f t="shared" si="2"/>
        <v>1</v>
      </c>
    </row>
    <row r="13" spans="1:10" s="4" customFormat="1" x14ac:dyDescent="0.25">
      <c r="A13" s="17" t="s">
        <v>5</v>
      </c>
      <c r="B13" s="122">
        <v>119.136</v>
      </c>
      <c r="C13" s="123">
        <v>113.1</v>
      </c>
      <c r="D13" s="124">
        <f t="shared" si="0"/>
        <v>5.3368700265252089E-2</v>
      </c>
      <c r="E13" s="125">
        <v>62.252000000000002</v>
      </c>
      <c r="F13" s="126">
        <v>60.36</v>
      </c>
      <c r="G13" s="127">
        <f t="shared" si="1"/>
        <v>3.134526176275676E-2</v>
      </c>
      <c r="H13" s="128">
        <v>4</v>
      </c>
      <c r="I13" s="74">
        <v>4</v>
      </c>
      <c r="J13" s="129">
        <f t="shared" si="2"/>
        <v>0</v>
      </c>
    </row>
    <row r="14" spans="1:10" s="4" customFormat="1" x14ac:dyDescent="0.25">
      <c r="A14" s="17" t="s">
        <v>6</v>
      </c>
      <c r="B14" s="122">
        <v>20966.488000000001</v>
      </c>
      <c r="C14" s="123">
        <v>20871.402999999998</v>
      </c>
      <c r="D14" s="124">
        <f t="shared" si="0"/>
        <v>4.5557550683106296E-3</v>
      </c>
      <c r="E14" s="125">
        <v>11814.612999999999</v>
      </c>
      <c r="F14" s="126">
        <v>10438.755999999999</v>
      </c>
      <c r="G14" s="127">
        <f t="shared" si="1"/>
        <v>0.1318027742002974</v>
      </c>
      <c r="H14" s="128">
        <v>377</v>
      </c>
      <c r="I14" s="74">
        <v>362</v>
      </c>
      <c r="J14" s="129">
        <f t="shared" si="2"/>
        <v>15</v>
      </c>
    </row>
    <row r="15" spans="1:10" s="4" customFormat="1" x14ac:dyDescent="0.25">
      <c r="A15" s="18" t="s">
        <v>7</v>
      </c>
      <c r="B15" s="130" t="s">
        <v>85</v>
      </c>
      <c r="C15" s="131" t="s">
        <v>85</v>
      </c>
      <c r="D15" s="132" t="s">
        <v>85</v>
      </c>
      <c r="E15" s="133" t="s">
        <v>85</v>
      </c>
      <c r="F15" s="134" t="s">
        <v>85</v>
      </c>
      <c r="G15" s="135" t="s">
        <v>85</v>
      </c>
      <c r="H15" s="136">
        <v>2</v>
      </c>
      <c r="I15" s="80">
        <v>2</v>
      </c>
      <c r="J15" s="137">
        <f t="shared" si="2"/>
        <v>0</v>
      </c>
    </row>
    <row r="16" spans="1:10" s="4" customFormat="1" x14ac:dyDescent="0.25">
      <c r="A16" s="17" t="s">
        <v>9</v>
      </c>
      <c r="B16" s="122">
        <v>499.89499999999998</v>
      </c>
      <c r="C16" s="123">
        <v>491.61399999999998</v>
      </c>
      <c r="D16" s="124">
        <f>((B16/C16)-1)</f>
        <v>1.6844516226145023E-2</v>
      </c>
      <c r="E16" s="125">
        <v>305.12900000000002</v>
      </c>
      <c r="F16" s="126">
        <v>241.16</v>
      </c>
      <c r="G16" s="127">
        <f>((E16/F16)-1)</f>
        <v>0.26525543207828828</v>
      </c>
      <c r="H16" s="128">
        <v>12</v>
      </c>
      <c r="I16" s="74">
        <v>12</v>
      </c>
      <c r="J16" s="129">
        <f t="shared" si="2"/>
        <v>0</v>
      </c>
    </row>
    <row r="17" spans="1:12" s="4" customFormat="1" x14ac:dyDescent="0.25">
      <c r="A17" s="17" t="s">
        <v>10</v>
      </c>
      <c r="B17" s="122">
        <v>482.19</v>
      </c>
      <c r="C17" s="123">
        <v>496.17</v>
      </c>
      <c r="D17" s="124">
        <f>((B17/C17)-1)</f>
        <v>-2.8175826833545026E-2</v>
      </c>
      <c r="E17" s="125">
        <v>215.26599999999999</v>
      </c>
      <c r="F17" s="126">
        <v>170.923</v>
      </c>
      <c r="G17" s="127">
        <f>((E17/F17)-1)</f>
        <v>0.25943261000567497</v>
      </c>
      <c r="H17" s="128">
        <v>10</v>
      </c>
      <c r="I17" s="74">
        <v>10</v>
      </c>
      <c r="J17" s="129">
        <f t="shared" si="2"/>
        <v>0</v>
      </c>
      <c r="L17" s="138"/>
    </row>
    <row r="18" spans="1:12" s="4" customFormat="1" x14ac:dyDescent="0.25">
      <c r="A18" s="18" t="s">
        <v>11</v>
      </c>
      <c r="B18" s="130" t="s">
        <v>85</v>
      </c>
      <c r="C18" s="131" t="s">
        <v>85</v>
      </c>
      <c r="D18" s="132" t="s">
        <v>85</v>
      </c>
      <c r="E18" s="133" t="s">
        <v>85</v>
      </c>
      <c r="F18" s="134" t="s">
        <v>85</v>
      </c>
      <c r="G18" s="135" t="s">
        <v>85</v>
      </c>
      <c r="H18" s="136">
        <v>1</v>
      </c>
      <c r="I18" s="80">
        <v>1</v>
      </c>
      <c r="J18" s="137">
        <f t="shared" si="2"/>
        <v>0</v>
      </c>
      <c r="L18" s="138"/>
    </row>
    <row r="19" spans="1:12" s="4" customFormat="1" x14ac:dyDescent="0.25">
      <c r="A19" s="17" t="s">
        <v>12</v>
      </c>
      <c r="B19" s="122">
        <v>1364.89</v>
      </c>
      <c r="C19" s="123">
        <v>1642.317</v>
      </c>
      <c r="D19" s="124">
        <f>((B19/C19)-1)</f>
        <v>-0.16892414801770905</v>
      </c>
      <c r="E19" s="125">
        <v>653.20699999999999</v>
      </c>
      <c r="F19" s="126">
        <v>629.16200000000003</v>
      </c>
      <c r="G19" s="127">
        <f>((E19/F19)-1)</f>
        <v>3.8217502010610804E-2</v>
      </c>
      <c r="H19" s="128">
        <v>39</v>
      </c>
      <c r="I19" s="74">
        <v>40</v>
      </c>
      <c r="J19" s="129">
        <f t="shared" si="2"/>
        <v>-1</v>
      </c>
      <c r="L19" s="139"/>
    </row>
    <row r="20" spans="1:12" s="4" customFormat="1" x14ac:dyDescent="0.25">
      <c r="A20" s="17" t="s">
        <v>13</v>
      </c>
      <c r="B20" s="122">
        <v>60.529000000000003</v>
      </c>
      <c r="C20" s="123">
        <v>58.643000000000001</v>
      </c>
      <c r="D20" s="124">
        <f>((B20/C20)-1)</f>
        <v>3.2160701191958241E-2</v>
      </c>
      <c r="E20" s="125">
        <v>34.146999999999998</v>
      </c>
      <c r="F20" s="126">
        <v>32.860999999999997</v>
      </c>
      <c r="G20" s="127">
        <f>((E20/F20)-1)</f>
        <v>3.9134536380512008E-2</v>
      </c>
      <c r="H20" s="128">
        <v>4</v>
      </c>
      <c r="I20" s="74">
        <v>4</v>
      </c>
      <c r="J20" s="129">
        <f t="shared" si="2"/>
        <v>0</v>
      </c>
      <c r="L20" s="138"/>
    </row>
    <row r="21" spans="1:12" s="4" customFormat="1" x14ac:dyDescent="0.25">
      <c r="A21" s="18" t="s">
        <v>14</v>
      </c>
      <c r="B21" s="130" t="s">
        <v>85</v>
      </c>
      <c r="C21" s="131" t="s">
        <v>85</v>
      </c>
      <c r="D21" s="132" t="s">
        <v>85</v>
      </c>
      <c r="E21" s="133" t="s">
        <v>85</v>
      </c>
      <c r="F21" s="134" t="s">
        <v>85</v>
      </c>
      <c r="G21" s="135" t="s">
        <v>85</v>
      </c>
      <c r="H21" s="136">
        <v>2</v>
      </c>
      <c r="I21" s="80">
        <v>2</v>
      </c>
      <c r="J21" s="137">
        <f t="shared" si="2"/>
        <v>0</v>
      </c>
      <c r="L21" s="138"/>
    </row>
    <row r="22" spans="1:12" s="4" customFormat="1" x14ac:dyDescent="0.25">
      <c r="A22" s="18" t="s">
        <v>15</v>
      </c>
      <c r="B22" s="130" t="s">
        <v>85</v>
      </c>
      <c r="C22" s="131" t="s">
        <v>85</v>
      </c>
      <c r="D22" s="132" t="s">
        <v>85</v>
      </c>
      <c r="E22" s="133" t="s">
        <v>85</v>
      </c>
      <c r="F22" s="134" t="s">
        <v>85</v>
      </c>
      <c r="G22" s="135" t="s">
        <v>85</v>
      </c>
      <c r="H22" s="136">
        <v>1</v>
      </c>
      <c r="I22" s="80">
        <v>2</v>
      </c>
      <c r="J22" s="137">
        <f t="shared" si="2"/>
        <v>-1</v>
      </c>
      <c r="L22" s="138"/>
    </row>
    <row r="23" spans="1:12" s="4" customFormat="1" x14ac:dyDescent="0.25">
      <c r="A23" s="18" t="s">
        <v>104</v>
      </c>
      <c r="B23" s="130" t="s">
        <v>85</v>
      </c>
      <c r="C23" s="131" t="s">
        <v>85</v>
      </c>
      <c r="D23" s="132" t="s">
        <v>85</v>
      </c>
      <c r="E23" s="133" t="s">
        <v>85</v>
      </c>
      <c r="F23" s="134" t="s">
        <v>85</v>
      </c>
      <c r="G23" s="135" t="s">
        <v>85</v>
      </c>
      <c r="H23" s="136">
        <v>2</v>
      </c>
      <c r="I23" s="80">
        <v>1</v>
      </c>
      <c r="J23" s="137">
        <f t="shared" si="2"/>
        <v>1</v>
      </c>
    </row>
    <row r="24" spans="1:12" s="4" customFormat="1" x14ac:dyDescent="0.25">
      <c r="A24" s="17" t="s">
        <v>66</v>
      </c>
      <c r="B24" s="122">
        <v>54.796999999999997</v>
      </c>
      <c r="C24" s="123">
        <v>53.445</v>
      </c>
      <c r="D24" s="124">
        <f>((B24/C24)-1)</f>
        <v>2.5297034334362367E-2</v>
      </c>
      <c r="E24" s="125">
        <v>32.988999999999997</v>
      </c>
      <c r="F24" s="126">
        <v>29.350999999999999</v>
      </c>
      <c r="G24" s="127">
        <f>((E24/F24)-1)</f>
        <v>0.12394807672651686</v>
      </c>
      <c r="H24" s="128">
        <v>5</v>
      </c>
      <c r="I24" s="74">
        <v>5</v>
      </c>
      <c r="J24" s="129">
        <f t="shared" si="2"/>
        <v>0</v>
      </c>
    </row>
    <row r="25" spans="1:12" s="4" customFormat="1" x14ac:dyDescent="0.25">
      <c r="A25" s="17" t="s">
        <v>67</v>
      </c>
      <c r="B25" s="122">
        <v>47.674999999999997</v>
      </c>
      <c r="C25" s="123">
        <v>46.465000000000003</v>
      </c>
      <c r="D25" s="124">
        <f>((B25/C25)-1)</f>
        <v>2.6041106208974263E-2</v>
      </c>
      <c r="E25" s="125">
        <v>38.328000000000003</v>
      </c>
      <c r="F25" s="126">
        <v>34.918999999999997</v>
      </c>
      <c r="G25" s="127">
        <f>((E25/F25)-1)</f>
        <v>9.7625934305106243E-2</v>
      </c>
      <c r="H25" s="128">
        <v>4</v>
      </c>
      <c r="I25" s="74">
        <v>4</v>
      </c>
      <c r="J25" s="129">
        <f t="shared" si="2"/>
        <v>0</v>
      </c>
    </row>
    <row r="26" spans="1:12" s="4" customFormat="1" x14ac:dyDescent="0.25">
      <c r="A26" s="18" t="s">
        <v>17</v>
      </c>
      <c r="B26" s="130" t="s">
        <v>85</v>
      </c>
      <c r="C26" s="131" t="s">
        <v>85</v>
      </c>
      <c r="D26" s="132" t="s">
        <v>85</v>
      </c>
      <c r="E26" s="133" t="s">
        <v>85</v>
      </c>
      <c r="F26" s="134" t="s">
        <v>85</v>
      </c>
      <c r="G26" s="135" t="s">
        <v>85</v>
      </c>
      <c r="H26" s="136">
        <v>2</v>
      </c>
      <c r="I26" s="80">
        <v>2</v>
      </c>
      <c r="J26" s="137">
        <f t="shared" si="2"/>
        <v>0</v>
      </c>
    </row>
    <row r="27" spans="1:12" s="4" customFormat="1" x14ac:dyDescent="0.25">
      <c r="A27" s="17" t="s">
        <v>18</v>
      </c>
      <c r="B27" s="122">
        <v>399.92</v>
      </c>
      <c r="C27" s="123">
        <v>398.61399999999998</v>
      </c>
      <c r="D27" s="124">
        <f t="shared" ref="D27:D33" si="3">((B27/C27)-1)</f>
        <v>3.2763525616261724E-3</v>
      </c>
      <c r="E27" s="125">
        <v>198.03200000000001</v>
      </c>
      <c r="F27" s="126">
        <v>182.35400000000001</v>
      </c>
      <c r="G27" s="127">
        <f t="shared" ref="G27:G33" si="4">((E27/F27)-1)</f>
        <v>8.5975629818923593E-2</v>
      </c>
      <c r="H27" s="128">
        <v>13</v>
      </c>
      <c r="I27" s="74">
        <v>12</v>
      </c>
      <c r="J27" s="129">
        <f t="shared" si="2"/>
        <v>1</v>
      </c>
    </row>
    <row r="28" spans="1:12" s="4" customFormat="1" x14ac:dyDescent="0.25">
      <c r="A28" s="17" t="s">
        <v>19</v>
      </c>
      <c r="B28" s="122">
        <v>374.34199999999998</v>
      </c>
      <c r="C28" s="123">
        <v>376.85899999999998</v>
      </c>
      <c r="D28" s="124">
        <f t="shared" si="3"/>
        <v>-6.6788905134280707E-3</v>
      </c>
      <c r="E28" s="125">
        <v>278.27</v>
      </c>
      <c r="F28" s="126">
        <v>251.03200000000001</v>
      </c>
      <c r="G28" s="127">
        <f t="shared" si="4"/>
        <v>0.1085040950954459</v>
      </c>
      <c r="H28" s="128">
        <v>15</v>
      </c>
      <c r="I28" s="74">
        <v>15</v>
      </c>
      <c r="J28" s="129">
        <f t="shared" si="2"/>
        <v>0</v>
      </c>
    </row>
    <row r="29" spans="1:12" s="4" customFormat="1" x14ac:dyDescent="0.25">
      <c r="A29" s="17" t="s">
        <v>20</v>
      </c>
      <c r="B29" s="122">
        <v>463.661</v>
      </c>
      <c r="C29" s="123">
        <v>458.976</v>
      </c>
      <c r="D29" s="124">
        <f t="shared" si="3"/>
        <v>1.0207505403332595E-2</v>
      </c>
      <c r="E29" s="125">
        <v>236.83199999999999</v>
      </c>
      <c r="F29" s="126">
        <v>246.24</v>
      </c>
      <c r="G29" s="127">
        <f t="shared" si="4"/>
        <v>-3.8206627680311911E-2</v>
      </c>
      <c r="H29" s="128">
        <v>12</v>
      </c>
      <c r="I29" s="74">
        <v>12</v>
      </c>
      <c r="J29" s="129">
        <f t="shared" si="2"/>
        <v>0</v>
      </c>
    </row>
    <row r="30" spans="1:12" s="4" customFormat="1" x14ac:dyDescent="0.25">
      <c r="A30" s="17" t="s">
        <v>21</v>
      </c>
      <c r="B30" s="122">
        <v>54.472999999999999</v>
      </c>
      <c r="C30" s="123">
        <v>55.935000000000002</v>
      </c>
      <c r="D30" s="124">
        <f t="shared" si="3"/>
        <v>-2.6137481004737673E-2</v>
      </c>
      <c r="E30" s="125">
        <v>58.066000000000003</v>
      </c>
      <c r="F30" s="126">
        <v>54.283000000000001</v>
      </c>
      <c r="G30" s="127">
        <f t="shared" si="4"/>
        <v>6.9690326621594245E-2</v>
      </c>
      <c r="H30" s="128">
        <v>5</v>
      </c>
      <c r="I30" s="74">
        <v>5</v>
      </c>
      <c r="J30" s="129">
        <f t="shared" si="2"/>
        <v>0</v>
      </c>
    </row>
    <row r="31" spans="1:12" s="4" customFormat="1" x14ac:dyDescent="0.25">
      <c r="A31" s="17" t="s">
        <v>22</v>
      </c>
      <c r="B31" s="122">
        <v>92.093000000000004</v>
      </c>
      <c r="C31" s="123">
        <v>100.482</v>
      </c>
      <c r="D31" s="124">
        <f t="shared" si="3"/>
        <v>-8.3487589817081598E-2</v>
      </c>
      <c r="E31" s="125">
        <v>66.206999999999994</v>
      </c>
      <c r="F31" s="126">
        <v>55.222000000000001</v>
      </c>
      <c r="G31" s="127">
        <f t="shared" si="4"/>
        <v>0.19892434174785389</v>
      </c>
      <c r="H31" s="128">
        <v>6</v>
      </c>
      <c r="I31" s="74">
        <v>5</v>
      </c>
      <c r="J31" s="129">
        <f t="shared" si="2"/>
        <v>1</v>
      </c>
    </row>
    <row r="32" spans="1:12" s="4" customFormat="1" x14ac:dyDescent="0.25">
      <c r="A32" s="17" t="s">
        <v>23</v>
      </c>
      <c r="B32" s="122">
        <v>156.28200000000001</v>
      </c>
      <c r="C32" s="123">
        <v>167.54599999999999</v>
      </c>
      <c r="D32" s="124">
        <f t="shared" si="3"/>
        <v>-6.7229298222577616E-2</v>
      </c>
      <c r="E32" s="125">
        <v>138.553</v>
      </c>
      <c r="F32" s="126">
        <v>131.15600000000001</v>
      </c>
      <c r="G32" s="127">
        <f t="shared" si="4"/>
        <v>5.6398487297569133E-2</v>
      </c>
      <c r="H32" s="128">
        <v>9</v>
      </c>
      <c r="I32" s="74">
        <v>9</v>
      </c>
      <c r="J32" s="129">
        <f t="shared" si="2"/>
        <v>0</v>
      </c>
    </row>
    <row r="33" spans="1:10" s="4" customFormat="1" x14ac:dyDescent="0.25">
      <c r="A33" s="17" t="s">
        <v>24</v>
      </c>
      <c r="B33" s="122">
        <v>65.602999999999994</v>
      </c>
      <c r="C33" s="123">
        <v>65.641000000000005</v>
      </c>
      <c r="D33" s="124">
        <f t="shared" si="3"/>
        <v>-5.7890647613545454E-4</v>
      </c>
      <c r="E33" s="125">
        <v>42.195</v>
      </c>
      <c r="F33" s="126">
        <v>40.658999999999999</v>
      </c>
      <c r="G33" s="127">
        <f t="shared" si="4"/>
        <v>3.7777613812440158E-2</v>
      </c>
      <c r="H33" s="128">
        <v>6</v>
      </c>
      <c r="I33" s="74">
        <v>6</v>
      </c>
      <c r="J33" s="129">
        <f t="shared" si="2"/>
        <v>0</v>
      </c>
    </row>
    <row r="34" spans="1:10" s="4" customFormat="1" x14ac:dyDescent="0.25">
      <c r="A34" s="18" t="s">
        <v>25</v>
      </c>
      <c r="B34" s="130" t="s">
        <v>85</v>
      </c>
      <c r="C34" s="131" t="s">
        <v>85</v>
      </c>
      <c r="D34" s="132" t="s">
        <v>85</v>
      </c>
      <c r="E34" s="133" t="s">
        <v>85</v>
      </c>
      <c r="F34" s="134" t="s">
        <v>85</v>
      </c>
      <c r="G34" s="135" t="s">
        <v>85</v>
      </c>
      <c r="H34" s="136">
        <v>2</v>
      </c>
      <c r="I34" s="80">
        <v>2</v>
      </c>
      <c r="J34" s="137">
        <f t="shared" si="2"/>
        <v>0</v>
      </c>
    </row>
    <row r="35" spans="1:10" s="4" customFormat="1" x14ac:dyDescent="0.25">
      <c r="A35" s="17" t="s">
        <v>26</v>
      </c>
      <c r="B35" s="122">
        <v>42.301000000000002</v>
      </c>
      <c r="C35" s="123">
        <v>43.649000000000001</v>
      </c>
      <c r="D35" s="124">
        <f>((B35/C35)-1)</f>
        <v>-3.0882723544640167E-2</v>
      </c>
      <c r="E35" s="125">
        <v>25.266999999999999</v>
      </c>
      <c r="F35" s="126">
        <v>25.622</v>
      </c>
      <c r="G35" s="127">
        <f>((E35/F35)-1)</f>
        <v>-1.3855280618218724E-2</v>
      </c>
      <c r="H35" s="128">
        <v>4</v>
      </c>
      <c r="I35" s="74">
        <v>4</v>
      </c>
      <c r="J35" s="129">
        <f t="shared" si="2"/>
        <v>0</v>
      </c>
    </row>
    <row r="36" spans="1:10" s="4" customFormat="1" x14ac:dyDescent="0.25">
      <c r="A36" s="18" t="s">
        <v>27</v>
      </c>
      <c r="B36" s="130" t="s">
        <v>85</v>
      </c>
      <c r="C36" s="131" t="s">
        <v>85</v>
      </c>
      <c r="D36" s="132" t="s">
        <v>85</v>
      </c>
      <c r="E36" s="133" t="s">
        <v>85</v>
      </c>
      <c r="F36" s="134" t="s">
        <v>85</v>
      </c>
      <c r="G36" s="135" t="s">
        <v>85</v>
      </c>
      <c r="H36" s="136">
        <v>2</v>
      </c>
      <c r="I36" s="80">
        <v>2</v>
      </c>
      <c r="J36" s="137">
        <f t="shared" si="2"/>
        <v>0</v>
      </c>
    </row>
    <row r="37" spans="1:10" s="4" customFormat="1" x14ac:dyDescent="0.25">
      <c r="A37" s="18" t="s">
        <v>28</v>
      </c>
      <c r="B37" s="130" t="s">
        <v>85</v>
      </c>
      <c r="C37" s="131" t="s">
        <v>85</v>
      </c>
      <c r="D37" s="132" t="s">
        <v>85</v>
      </c>
      <c r="E37" s="133" t="s">
        <v>85</v>
      </c>
      <c r="F37" s="134" t="s">
        <v>85</v>
      </c>
      <c r="G37" s="135" t="s">
        <v>85</v>
      </c>
      <c r="H37" s="136">
        <v>2</v>
      </c>
      <c r="I37" s="80">
        <v>2</v>
      </c>
      <c r="J37" s="137">
        <f t="shared" si="2"/>
        <v>0</v>
      </c>
    </row>
    <row r="38" spans="1:10" s="4" customFormat="1" x14ac:dyDescent="0.25">
      <c r="A38" s="17" t="s">
        <v>29</v>
      </c>
      <c r="B38" s="122">
        <v>292.12099999999998</v>
      </c>
      <c r="C38" s="123">
        <v>312.79899999999998</v>
      </c>
      <c r="D38" s="124">
        <f>((B38/C38)-1)</f>
        <v>-6.6106349444851165E-2</v>
      </c>
      <c r="E38" s="125">
        <v>182.21799999999999</v>
      </c>
      <c r="F38" s="126">
        <v>147.09800000000001</v>
      </c>
      <c r="G38" s="127">
        <f>((E38/F38)-1)</f>
        <v>0.23875239636160916</v>
      </c>
      <c r="H38" s="128">
        <v>10</v>
      </c>
      <c r="I38" s="74">
        <v>10</v>
      </c>
      <c r="J38" s="129">
        <f t="shared" si="2"/>
        <v>0</v>
      </c>
    </row>
    <row r="39" spans="1:10" s="4" customFormat="1" x14ac:dyDescent="0.25">
      <c r="A39" s="17" t="s">
        <v>30</v>
      </c>
      <c r="B39" s="130" t="s">
        <v>85</v>
      </c>
      <c r="C39" s="131" t="s">
        <v>85</v>
      </c>
      <c r="D39" s="132" t="s">
        <v>85</v>
      </c>
      <c r="E39" s="133" t="s">
        <v>85</v>
      </c>
      <c r="F39" s="134" t="s">
        <v>85</v>
      </c>
      <c r="G39" s="135" t="s">
        <v>85</v>
      </c>
      <c r="H39" s="128">
        <v>0</v>
      </c>
      <c r="I39" s="74">
        <v>0</v>
      </c>
      <c r="J39" s="129">
        <f t="shared" si="2"/>
        <v>0</v>
      </c>
    </row>
    <row r="40" spans="1:10" s="4" customFormat="1" x14ac:dyDescent="0.25">
      <c r="A40" s="17" t="s">
        <v>31</v>
      </c>
      <c r="B40" s="122">
        <v>2631.3150000000001</v>
      </c>
      <c r="C40" s="123">
        <v>2459.576</v>
      </c>
      <c r="D40" s="124">
        <f>((B40/C40)-1)</f>
        <v>6.9824636441403021E-2</v>
      </c>
      <c r="E40" s="125">
        <v>1087.501</v>
      </c>
      <c r="F40" s="126">
        <v>903.78300000000002</v>
      </c>
      <c r="G40" s="127">
        <f>((E40/F40)-1)</f>
        <v>0.2032766715018981</v>
      </c>
      <c r="H40" s="128">
        <v>61</v>
      </c>
      <c r="I40" s="74">
        <v>60</v>
      </c>
      <c r="J40" s="129">
        <f t="shared" si="2"/>
        <v>1</v>
      </c>
    </row>
    <row r="41" spans="1:10" s="4" customFormat="1" x14ac:dyDescent="0.25">
      <c r="A41" s="17" t="s">
        <v>72</v>
      </c>
      <c r="B41" s="122">
        <v>31.492000000000001</v>
      </c>
      <c r="C41" s="123">
        <v>29.972999999999999</v>
      </c>
      <c r="D41" s="124">
        <f>((B41/C41)-1)</f>
        <v>5.0678944383278246E-2</v>
      </c>
      <c r="E41" s="125">
        <v>27.977</v>
      </c>
      <c r="F41" s="126">
        <v>26.58</v>
      </c>
      <c r="G41" s="127">
        <f>((E41/F41)-1)</f>
        <v>5.255831452219728E-2</v>
      </c>
      <c r="H41" s="128">
        <v>4</v>
      </c>
      <c r="I41" s="74">
        <v>4</v>
      </c>
      <c r="J41" s="129">
        <f t="shared" si="2"/>
        <v>0</v>
      </c>
    </row>
    <row r="42" spans="1:10" s="4" customFormat="1" x14ac:dyDescent="0.25">
      <c r="A42" s="18" t="s">
        <v>32</v>
      </c>
      <c r="B42" s="130" t="s">
        <v>85</v>
      </c>
      <c r="C42" s="131" t="s">
        <v>85</v>
      </c>
      <c r="D42" s="132" t="s">
        <v>85</v>
      </c>
      <c r="E42" s="133" t="s">
        <v>85</v>
      </c>
      <c r="F42" s="134" t="s">
        <v>85</v>
      </c>
      <c r="G42" s="135" t="s">
        <v>85</v>
      </c>
      <c r="H42" s="136">
        <v>2</v>
      </c>
      <c r="I42" s="80">
        <v>2</v>
      </c>
      <c r="J42" s="137">
        <f t="shared" si="2"/>
        <v>0</v>
      </c>
    </row>
    <row r="43" spans="1:10" s="4" customFormat="1" x14ac:dyDescent="0.25">
      <c r="A43" s="17" t="s">
        <v>33</v>
      </c>
      <c r="B43" s="122">
        <v>108.357</v>
      </c>
      <c r="C43" s="123">
        <v>119.32899999999999</v>
      </c>
      <c r="D43" s="124">
        <f t="shared" ref="D43:D48" si="5">((B43/C43)-1)</f>
        <v>-9.1947472952928377E-2</v>
      </c>
      <c r="E43" s="125">
        <v>80.076999999999998</v>
      </c>
      <c r="F43" s="126">
        <v>73.936999999999998</v>
      </c>
      <c r="G43" s="127">
        <f t="shared" ref="G43:G48" si="6">((E43/F43)-1)</f>
        <v>8.3043672315620043E-2</v>
      </c>
      <c r="H43" s="128">
        <v>8</v>
      </c>
      <c r="I43" s="74">
        <v>8</v>
      </c>
      <c r="J43" s="129">
        <f t="shared" si="2"/>
        <v>0</v>
      </c>
    </row>
    <row r="44" spans="1:10" s="4" customFormat="1" x14ac:dyDescent="0.25">
      <c r="A44" s="17" t="s">
        <v>34</v>
      </c>
      <c r="B44" s="122">
        <v>44.414000000000001</v>
      </c>
      <c r="C44" s="123">
        <v>45.579000000000001</v>
      </c>
      <c r="D44" s="124">
        <f t="shared" si="5"/>
        <v>-2.5560016674345598E-2</v>
      </c>
      <c r="E44" s="125">
        <v>33.183</v>
      </c>
      <c r="F44" s="126">
        <v>30.311</v>
      </c>
      <c r="G44" s="127">
        <f t="shared" si="6"/>
        <v>9.4751080465837578E-2</v>
      </c>
      <c r="H44" s="128">
        <v>5</v>
      </c>
      <c r="I44" s="74">
        <v>5</v>
      </c>
      <c r="J44" s="129">
        <f t="shared" si="2"/>
        <v>0</v>
      </c>
    </row>
    <row r="45" spans="1:10" s="4" customFormat="1" x14ac:dyDescent="0.25">
      <c r="A45" s="17" t="s">
        <v>35</v>
      </c>
      <c r="B45" s="122">
        <v>226.96600000000001</v>
      </c>
      <c r="C45" s="123">
        <v>228.654</v>
      </c>
      <c r="D45" s="124">
        <f t="shared" si="5"/>
        <v>-7.3823331321559715E-3</v>
      </c>
      <c r="E45" s="125">
        <v>143.10499999999999</v>
      </c>
      <c r="F45" s="126">
        <v>129.92599999999999</v>
      </c>
      <c r="G45" s="127">
        <f t="shared" si="6"/>
        <v>0.10143466280806002</v>
      </c>
      <c r="H45" s="128">
        <v>11</v>
      </c>
      <c r="I45" s="74">
        <v>11</v>
      </c>
      <c r="J45" s="129">
        <f t="shared" si="2"/>
        <v>0</v>
      </c>
    </row>
    <row r="46" spans="1:10" s="4" customFormat="1" x14ac:dyDescent="0.25">
      <c r="A46" s="17" t="s">
        <v>36</v>
      </c>
      <c r="B46" s="122">
        <v>128.571</v>
      </c>
      <c r="C46" s="123">
        <v>154.815</v>
      </c>
      <c r="D46" s="124">
        <f t="shared" si="5"/>
        <v>-0.16951845751380679</v>
      </c>
      <c r="E46" s="125">
        <v>102.93899999999999</v>
      </c>
      <c r="F46" s="126">
        <v>83.775999999999996</v>
      </c>
      <c r="G46" s="127">
        <f t="shared" si="6"/>
        <v>0.22874092818945768</v>
      </c>
      <c r="H46" s="128">
        <v>4</v>
      </c>
      <c r="I46" s="74">
        <v>4</v>
      </c>
      <c r="J46" s="129">
        <f t="shared" si="2"/>
        <v>0</v>
      </c>
    </row>
    <row r="47" spans="1:10" s="4" customFormat="1" x14ac:dyDescent="0.25">
      <c r="A47" s="17" t="s">
        <v>37</v>
      </c>
      <c r="B47" s="122">
        <v>181.76599999999999</v>
      </c>
      <c r="C47" s="123">
        <v>185.38</v>
      </c>
      <c r="D47" s="124">
        <f t="shared" si="5"/>
        <v>-1.9495091164095424E-2</v>
      </c>
      <c r="E47" s="125">
        <v>135.93899999999999</v>
      </c>
      <c r="F47" s="126">
        <v>116.512</v>
      </c>
      <c r="G47" s="127">
        <f t="shared" si="6"/>
        <v>0.16673819005767632</v>
      </c>
      <c r="H47" s="128">
        <v>9</v>
      </c>
      <c r="I47" s="74">
        <v>9</v>
      </c>
      <c r="J47" s="129">
        <f t="shared" si="2"/>
        <v>0</v>
      </c>
    </row>
    <row r="48" spans="1:10" s="4" customFormat="1" x14ac:dyDescent="0.25">
      <c r="A48" s="17" t="s">
        <v>38</v>
      </c>
      <c r="B48" s="122">
        <v>53.048999999999999</v>
      </c>
      <c r="C48" s="123">
        <v>53.837000000000003</v>
      </c>
      <c r="D48" s="124">
        <f t="shared" si="5"/>
        <v>-1.4636773965859939E-2</v>
      </c>
      <c r="E48" s="125">
        <v>37.807000000000002</v>
      </c>
      <c r="F48" s="126">
        <v>34.677</v>
      </c>
      <c r="G48" s="127">
        <f t="shared" si="6"/>
        <v>9.0261556651382913E-2</v>
      </c>
      <c r="H48" s="128">
        <v>3</v>
      </c>
      <c r="I48" s="74">
        <v>3</v>
      </c>
      <c r="J48" s="129">
        <f t="shared" si="2"/>
        <v>0</v>
      </c>
    </row>
    <row r="49" spans="1:10" s="46" customFormat="1" x14ac:dyDescent="0.25">
      <c r="A49" s="18" t="s">
        <v>105</v>
      </c>
      <c r="B49" s="130" t="s">
        <v>85</v>
      </c>
      <c r="C49" s="131" t="s">
        <v>85</v>
      </c>
      <c r="D49" s="132" t="s">
        <v>85</v>
      </c>
      <c r="E49" s="133" t="s">
        <v>85</v>
      </c>
      <c r="F49" s="134" t="s">
        <v>85</v>
      </c>
      <c r="G49" s="135" t="s">
        <v>85</v>
      </c>
      <c r="H49" s="136">
        <v>4</v>
      </c>
      <c r="I49" s="80">
        <v>4</v>
      </c>
      <c r="J49" s="137">
        <f t="shared" si="2"/>
        <v>0</v>
      </c>
    </row>
    <row r="50" spans="1:10" s="4" customFormat="1" x14ac:dyDescent="0.25">
      <c r="A50" s="17" t="s">
        <v>75</v>
      </c>
      <c r="B50" s="122">
        <v>41.29</v>
      </c>
      <c r="C50" s="123">
        <v>52.645000000000003</v>
      </c>
      <c r="D50" s="124">
        <f>((B50/C50)-1)</f>
        <v>-0.21568999905024222</v>
      </c>
      <c r="E50" s="125">
        <v>60.438000000000002</v>
      </c>
      <c r="F50" s="126">
        <v>52.488</v>
      </c>
      <c r="G50" s="127">
        <f>((E50/F50)-1)</f>
        <v>0.15146319158664845</v>
      </c>
      <c r="H50" s="128">
        <v>4</v>
      </c>
      <c r="I50" s="74">
        <v>4</v>
      </c>
      <c r="J50" s="129">
        <f t="shared" si="2"/>
        <v>0</v>
      </c>
    </row>
    <row r="51" spans="1:10" s="4" customFormat="1" x14ac:dyDescent="0.25">
      <c r="A51" s="17" t="s">
        <v>39</v>
      </c>
      <c r="B51" s="122">
        <v>63.944000000000003</v>
      </c>
      <c r="C51" s="123">
        <v>72.650999999999996</v>
      </c>
      <c r="D51" s="124">
        <f>((B51/C51)-1)</f>
        <v>-0.11984693947777725</v>
      </c>
      <c r="E51" s="125">
        <v>50.482999999999997</v>
      </c>
      <c r="F51" s="126">
        <v>44.006</v>
      </c>
      <c r="G51" s="127">
        <f>((E51/F51)-1)</f>
        <v>0.14718447484433939</v>
      </c>
      <c r="H51" s="128">
        <v>3</v>
      </c>
      <c r="I51" s="74">
        <v>3</v>
      </c>
      <c r="J51" s="129">
        <f t="shared" si="2"/>
        <v>0</v>
      </c>
    </row>
    <row r="52" spans="1:10" s="4" customFormat="1" x14ac:dyDescent="0.25">
      <c r="A52" s="18" t="s">
        <v>40</v>
      </c>
      <c r="B52" s="130" t="s">
        <v>85</v>
      </c>
      <c r="C52" s="131" t="s">
        <v>85</v>
      </c>
      <c r="D52" s="132" t="s">
        <v>85</v>
      </c>
      <c r="E52" s="133" t="s">
        <v>85</v>
      </c>
      <c r="F52" s="134" t="s">
        <v>85</v>
      </c>
      <c r="G52" s="135" t="s">
        <v>85</v>
      </c>
      <c r="H52" s="136">
        <v>5</v>
      </c>
      <c r="I52" s="80">
        <v>5</v>
      </c>
      <c r="J52" s="137">
        <f t="shared" si="2"/>
        <v>0</v>
      </c>
    </row>
    <row r="53" spans="1:10" s="4" customFormat="1" x14ac:dyDescent="0.25">
      <c r="A53" s="17" t="s">
        <v>41</v>
      </c>
      <c r="B53" s="122">
        <v>97.028999999999996</v>
      </c>
      <c r="C53" s="123">
        <v>101.583</v>
      </c>
      <c r="D53" s="124">
        <f t="shared" ref="D53:D65" si="7">((B53/C53)-1)</f>
        <v>-4.4830335784530884E-2</v>
      </c>
      <c r="E53" s="125">
        <v>47.4</v>
      </c>
      <c r="F53" s="126">
        <v>42.097000000000001</v>
      </c>
      <c r="G53" s="127">
        <f t="shared" ref="G53:G65" si="8">((E53/F53)-1)</f>
        <v>0.12597097180321626</v>
      </c>
      <c r="H53" s="128">
        <v>5</v>
      </c>
      <c r="I53" s="74">
        <v>5</v>
      </c>
      <c r="J53" s="129">
        <f t="shared" si="2"/>
        <v>0</v>
      </c>
    </row>
    <row r="54" spans="1:10" s="4" customFormat="1" x14ac:dyDescent="0.25">
      <c r="A54" s="17" t="s">
        <v>42</v>
      </c>
      <c r="B54" s="122">
        <v>440.72199999999998</v>
      </c>
      <c r="C54" s="123">
        <v>419.101</v>
      </c>
      <c r="D54" s="124">
        <f t="shared" si="7"/>
        <v>5.1588996447156976E-2</v>
      </c>
      <c r="E54" s="125">
        <v>185.09399999999999</v>
      </c>
      <c r="F54" s="126">
        <v>153.126</v>
      </c>
      <c r="G54" s="127">
        <f t="shared" si="8"/>
        <v>0.20876924885388504</v>
      </c>
      <c r="H54" s="128">
        <v>12</v>
      </c>
      <c r="I54" s="74">
        <v>12</v>
      </c>
      <c r="J54" s="129">
        <f t="shared" si="2"/>
        <v>0</v>
      </c>
    </row>
    <row r="55" spans="1:10" s="4" customFormat="1" x14ac:dyDescent="0.25">
      <c r="A55" s="17" t="s">
        <v>43</v>
      </c>
      <c r="B55" s="122">
        <v>251.31299999999999</v>
      </c>
      <c r="C55" s="123">
        <v>247.006</v>
      </c>
      <c r="D55" s="124">
        <f t="shared" si="7"/>
        <v>1.7436823397002366E-2</v>
      </c>
      <c r="E55" s="125">
        <v>213.7</v>
      </c>
      <c r="F55" s="126">
        <v>240.09800000000001</v>
      </c>
      <c r="G55" s="127">
        <f t="shared" si="8"/>
        <v>-0.10994677173487499</v>
      </c>
      <c r="H55" s="128">
        <v>11</v>
      </c>
      <c r="I55" s="74">
        <v>11</v>
      </c>
      <c r="J55" s="129">
        <f t="shared" si="2"/>
        <v>0</v>
      </c>
    </row>
    <row r="56" spans="1:10" s="4" customFormat="1" x14ac:dyDescent="0.25">
      <c r="A56" s="17" t="s">
        <v>44</v>
      </c>
      <c r="B56" s="122">
        <v>115.64400000000001</v>
      </c>
      <c r="C56" s="123">
        <v>127.25</v>
      </c>
      <c r="D56" s="124">
        <f t="shared" si="7"/>
        <v>-9.1206286836935102E-2</v>
      </c>
      <c r="E56" s="125">
        <v>76.930000000000007</v>
      </c>
      <c r="F56" s="126">
        <v>69.378</v>
      </c>
      <c r="G56" s="127">
        <f t="shared" si="8"/>
        <v>0.10885295050304133</v>
      </c>
      <c r="H56" s="128">
        <v>4</v>
      </c>
      <c r="I56" s="74">
        <v>4</v>
      </c>
      <c r="J56" s="129">
        <f t="shared" si="2"/>
        <v>0</v>
      </c>
    </row>
    <row r="57" spans="1:10" s="4" customFormat="1" x14ac:dyDescent="0.25">
      <c r="A57" s="17" t="s">
        <v>45</v>
      </c>
      <c r="B57" s="122">
        <v>122.321</v>
      </c>
      <c r="C57" s="123">
        <v>134.178</v>
      </c>
      <c r="D57" s="124">
        <f t="shared" si="7"/>
        <v>-8.8367690679545086E-2</v>
      </c>
      <c r="E57" s="125">
        <v>109.675</v>
      </c>
      <c r="F57" s="126">
        <v>95.611000000000004</v>
      </c>
      <c r="G57" s="127">
        <f t="shared" si="8"/>
        <v>0.1470960454341026</v>
      </c>
      <c r="H57" s="128">
        <v>7</v>
      </c>
      <c r="I57" s="74">
        <v>7</v>
      </c>
      <c r="J57" s="129">
        <f t="shared" si="2"/>
        <v>0</v>
      </c>
    </row>
    <row r="58" spans="1:10" s="4" customFormat="1" x14ac:dyDescent="0.25">
      <c r="A58" s="17" t="s">
        <v>46</v>
      </c>
      <c r="B58" s="122">
        <v>73.953999999999994</v>
      </c>
      <c r="C58" s="123">
        <v>72.256</v>
      </c>
      <c r="D58" s="124">
        <f t="shared" si="7"/>
        <v>2.3499778565101659E-2</v>
      </c>
      <c r="E58" s="125">
        <v>48.534999999999997</v>
      </c>
      <c r="F58" s="126">
        <v>43.433999999999997</v>
      </c>
      <c r="G58" s="127">
        <f t="shared" si="8"/>
        <v>0.11744255652253988</v>
      </c>
      <c r="H58" s="128">
        <v>4</v>
      </c>
      <c r="I58" s="74">
        <v>4</v>
      </c>
      <c r="J58" s="129">
        <f t="shared" si="2"/>
        <v>0</v>
      </c>
    </row>
    <row r="59" spans="1:10" s="4" customFormat="1" x14ac:dyDescent="0.25">
      <c r="A59" s="17" t="s">
        <v>47</v>
      </c>
      <c r="B59" s="122">
        <v>39.036999999999999</v>
      </c>
      <c r="C59" s="123">
        <v>40.557000000000002</v>
      </c>
      <c r="D59" s="124">
        <f t="shared" si="7"/>
        <v>-3.7478117217742968E-2</v>
      </c>
      <c r="E59" s="125">
        <v>39.564</v>
      </c>
      <c r="F59" s="126">
        <v>36.393000000000001</v>
      </c>
      <c r="G59" s="127">
        <f t="shared" si="8"/>
        <v>8.7132140796307045E-2</v>
      </c>
      <c r="H59" s="128">
        <v>4</v>
      </c>
      <c r="I59" s="74">
        <v>4</v>
      </c>
      <c r="J59" s="129">
        <f t="shared" si="2"/>
        <v>0</v>
      </c>
    </row>
    <row r="60" spans="1:10" s="4" customFormat="1" x14ac:dyDescent="0.25">
      <c r="A60" s="17" t="s">
        <v>48</v>
      </c>
      <c r="B60" s="122">
        <v>202.892</v>
      </c>
      <c r="C60" s="123">
        <v>225.108</v>
      </c>
      <c r="D60" s="124">
        <f t="shared" si="7"/>
        <v>-9.8690406382714091E-2</v>
      </c>
      <c r="E60" s="125">
        <v>105.047</v>
      </c>
      <c r="F60" s="126">
        <v>97.150999999999996</v>
      </c>
      <c r="G60" s="127">
        <f t="shared" si="8"/>
        <v>8.1275540138547209E-2</v>
      </c>
      <c r="H60" s="128">
        <v>8</v>
      </c>
      <c r="I60" s="74">
        <v>8</v>
      </c>
      <c r="J60" s="129">
        <f t="shared" si="2"/>
        <v>0</v>
      </c>
    </row>
    <row r="61" spans="1:10" s="4" customFormat="1" x14ac:dyDescent="0.25">
      <c r="A61" s="17" t="s">
        <v>49</v>
      </c>
      <c r="B61" s="122">
        <v>820.11599999999999</v>
      </c>
      <c r="C61" s="123">
        <v>882.70699999999999</v>
      </c>
      <c r="D61" s="124">
        <f t="shared" si="7"/>
        <v>-7.0908013644391588E-2</v>
      </c>
      <c r="E61" s="125">
        <v>374.47300000000001</v>
      </c>
      <c r="F61" s="126">
        <v>356.47899999999998</v>
      </c>
      <c r="G61" s="127">
        <f t="shared" si="8"/>
        <v>5.047702669722498E-2</v>
      </c>
      <c r="H61" s="128">
        <v>25</v>
      </c>
      <c r="I61" s="74">
        <v>22</v>
      </c>
      <c r="J61" s="129">
        <f t="shared" si="2"/>
        <v>3</v>
      </c>
    </row>
    <row r="62" spans="1:10" s="4" customFormat="1" x14ac:dyDescent="0.25">
      <c r="A62" s="17" t="s">
        <v>50</v>
      </c>
      <c r="B62" s="122">
        <v>995.03200000000004</v>
      </c>
      <c r="C62" s="123">
        <v>972.69299999999998</v>
      </c>
      <c r="D62" s="124">
        <f t="shared" si="7"/>
        <v>2.2966136283493421E-2</v>
      </c>
      <c r="E62" s="125">
        <v>504.76900000000001</v>
      </c>
      <c r="F62" s="126">
        <v>470.85899999999998</v>
      </c>
      <c r="G62" s="127">
        <f t="shared" si="8"/>
        <v>7.2017313038510444E-2</v>
      </c>
      <c r="H62" s="128">
        <v>26</v>
      </c>
      <c r="I62" s="74">
        <v>26</v>
      </c>
      <c r="J62" s="129">
        <f t="shared" si="2"/>
        <v>0</v>
      </c>
    </row>
    <row r="63" spans="1:10" s="4" customFormat="1" x14ac:dyDescent="0.25">
      <c r="A63" s="17" t="s">
        <v>51</v>
      </c>
      <c r="B63" s="122">
        <v>92.540999999999997</v>
      </c>
      <c r="C63" s="123">
        <v>102.29</v>
      </c>
      <c r="D63" s="124">
        <f t="shared" si="7"/>
        <v>-9.5307459184671095E-2</v>
      </c>
      <c r="E63" s="125">
        <v>85.486000000000004</v>
      </c>
      <c r="F63" s="126">
        <v>80.260999999999996</v>
      </c>
      <c r="G63" s="127">
        <f t="shared" si="8"/>
        <v>6.5100110888227203E-2</v>
      </c>
      <c r="H63" s="128">
        <v>5</v>
      </c>
      <c r="I63" s="74">
        <v>4</v>
      </c>
      <c r="J63" s="129">
        <f t="shared" si="2"/>
        <v>1</v>
      </c>
    </row>
    <row r="64" spans="1:10" s="4" customFormat="1" x14ac:dyDescent="0.25">
      <c r="A64" s="17" t="s">
        <v>52</v>
      </c>
      <c r="B64" s="122">
        <v>37.392000000000003</v>
      </c>
      <c r="C64" s="123">
        <v>44.204000000000001</v>
      </c>
      <c r="D64" s="124">
        <f t="shared" si="7"/>
        <v>-0.15410370102253179</v>
      </c>
      <c r="E64" s="125">
        <v>39.503999999999998</v>
      </c>
      <c r="F64" s="126">
        <v>40.563000000000002</v>
      </c>
      <c r="G64" s="127">
        <f t="shared" si="8"/>
        <v>-2.6107536424820776E-2</v>
      </c>
      <c r="H64" s="128">
        <v>3</v>
      </c>
      <c r="I64" s="74">
        <v>3</v>
      </c>
      <c r="J64" s="129">
        <f t="shared" si="2"/>
        <v>0</v>
      </c>
    </row>
    <row r="65" spans="1:10" s="4" customFormat="1" x14ac:dyDescent="0.25">
      <c r="A65" s="17" t="s">
        <v>53</v>
      </c>
      <c r="B65" s="122">
        <v>223.608</v>
      </c>
      <c r="C65" s="123">
        <v>230.86500000000001</v>
      </c>
      <c r="D65" s="124">
        <f t="shared" si="7"/>
        <v>-3.1433954908712924E-2</v>
      </c>
      <c r="E65" s="125">
        <v>182.11099999999999</v>
      </c>
      <c r="F65" s="126">
        <v>151.31299999999999</v>
      </c>
      <c r="G65" s="127">
        <f t="shared" si="8"/>
        <v>0.20353836088108768</v>
      </c>
      <c r="H65" s="128">
        <v>10</v>
      </c>
      <c r="I65" s="74">
        <v>9</v>
      </c>
      <c r="J65" s="129">
        <f t="shared" si="2"/>
        <v>1</v>
      </c>
    </row>
    <row r="66" spans="1:10" s="4" customFormat="1" x14ac:dyDescent="0.25">
      <c r="A66" s="18" t="s">
        <v>54</v>
      </c>
      <c r="B66" s="130" t="s">
        <v>85</v>
      </c>
      <c r="C66" s="131" t="s">
        <v>85</v>
      </c>
      <c r="D66" s="132" t="s">
        <v>85</v>
      </c>
      <c r="E66" s="133" t="s">
        <v>85</v>
      </c>
      <c r="F66" s="134" t="s">
        <v>85</v>
      </c>
      <c r="G66" s="135" t="s">
        <v>85</v>
      </c>
      <c r="H66" s="136">
        <v>2</v>
      </c>
      <c r="I66" s="80">
        <v>2</v>
      </c>
      <c r="J66" s="137">
        <f t="shared" si="2"/>
        <v>0</v>
      </c>
    </row>
    <row r="67" spans="1:10" s="4" customFormat="1" x14ac:dyDescent="0.25">
      <c r="A67" s="17" t="s">
        <v>55</v>
      </c>
      <c r="B67" s="122">
        <v>207.148</v>
      </c>
      <c r="C67" s="123">
        <v>199.77</v>
      </c>
      <c r="D67" s="124">
        <f>((B67/C67)-1)</f>
        <v>3.6932472343194522E-2</v>
      </c>
      <c r="E67" s="125">
        <v>100.587</v>
      </c>
      <c r="F67" s="126">
        <v>99.734999999999999</v>
      </c>
      <c r="G67" s="127">
        <f>((E67/F67)-1)</f>
        <v>8.5426379906752281E-3</v>
      </c>
      <c r="H67" s="128">
        <v>8</v>
      </c>
      <c r="I67" s="74">
        <v>8</v>
      </c>
      <c r="J67" s="129">
        <f t="shared" si="2"/>
        <v>0</v>
      </c>
    </row>
    <row r="68" spans="1:10" s="4" customFormat="1" x14ac:dyDescent="0.25">
      <c r="A68" s="56" t="s">
        <v>56</v>
      </c>
      <c r="B68" s="140">
        <v>499.125</v>
      </c>
      <c r="C68" s="141">
        <v>491.65899999999999</v>
      </c>
      <c r="D68" s="142">
        <f>((B68/C68)-1)</f>
        <v>1.5185321533827345E-2</v>
      </c>
      <c r="E68" s="143">
        <v>322.286</v>
      </c>
      <c r="F68" s="144">
        <v>298.20100000000002</v>
      </c>
      <c r="G68" s="145">
        <f>((E68/F68)-1)</f>
        <v>8.0767670128537361E-2</v>
      </c>
      <c r="H68" s="146">
        <v>13</v>
      </c>
      <c r="I68" s="92">
        <v>14</v>
      </c>
      <c r="J68" s="147">
        <f t="shared" si="2"/>
        <v>-1</v>
      </c>
    </row>
    <row r="69" spans="1:10" s="4" customFormat="1" ht="13.5" thickBot="1" x14ac:dyDescent="0.3">
      <c r="A69" s="52" t="s">
        <v>57</v>
      </c>
      <c r="B69" s="148">
        <v>1220.5930000000001</v>
      </c>
      <c r="C69" s="149">
        <v>401.86399999999998</v>
      </c>
      <c r="D69" s="150">
        <f>((B69/C69)-1)</f>
        <v>2.0373285489618382</v>
      </c>
      <c r="E69" s="151">
        <v>1013.176</v>
      </c>
      <c r="F69" s="152">
        <v>303.01400000000001</v>
      </c>
      <c r="G69" s="153">
        <f>((E69/F69)-1)</f>
        <v>2.3436606889450653</v>
      </c>
      <c r="H69" s="154" t="s">
        <v>85</v>
      </c>
      <c r="I69" s="99" t="s">
        <v>85</v>
      </c>
      <c r="J69" s="155" t="s">
        <v>85</v>
      </c>
    </row>
    <row r="70" spans="1:10" s="9" customFormat="1" ht="16.5" thickTop="1" thickBot="1" x14ac:dyDescent="0.3">
      <c r="A70" s="19" t="s">
        <v>58</v>
      </c>
      <c r="B70" s="156">
        <v>35224.191999999988</v>
      </c>
      <c r="C70" s="157">
        <v>34595.048999999999</v>
      </c>
      <c r="D70" s="158">
        <f>((B70/C70)-1)</f>
        <v>1.8185925968770444E-2</v>
      </c>
      <c r="E70" s="159">
        <v>18045.252000000004</v>
      </c>
      <c r="F70" s="160">
        <v>17279.091999999993</v>
      </c>
      <c r="G70" s="161">
        <f>((E70/F70)-1)</f>
        <v>4.4340292881131171E-2</v>
      </c>
      <c r="H70" s="162">
        <v>850</v>
      </c>
      <c r="I70" s="106">
        <v>827</v>
      </c>
      <c r="J70" s="163">
        <f>H70-I70</f>
        <v>23</v>
      </c>
    </row>
    <row r="71" spans="1:10" s="4" customFormat="1" ht="6" customHeight="1" x14ac:dyDescent="0.25"/>
    <row r="72" spans="1:10" s="4" customFormat="1" ht="15" customHeight="1" x14ac:dyDescent="0.25">
      <c r="A72" s="170" t="s">
        <v>113</v>
      </c>
      <c r="B72" s="170"/>
      <c r="C72" s="170"/>
      <c r="D72" s="170"/>
      <c r="E72" s="170"/>
      <c r="F72" s="170"/>
      <c r="G72" s="170"/>
      <c r="H72" s="170"/>
      <c r="I72" s="170"/>
      <c r="J72" s="170"/>
    </row>
    <row r="73" spans="1:10" s="4" customFormat="1" ht="15" customHeight="1" x14ac:dyDescent="0.25">
      <c r="A73" s="170" t="s">
        <v>107</v>
      </c>
      <c r="B73" s="170"/>
      <c r="C73" s="170"/>
      <c r="D73" s="170"/>
      <c r="E73" s="170"/>
      <c r="F73" s="170"/>
      <c r="G73" s="170"/>
      <c r="H73" s="170"/>
      <c r="I73" s="170"/>
      <c r="J73" s="170"/>
    </row>
    <row r="74" spans="1:10" s="4" customFormat="1" ht="6" customHeight="1" x14ac:dyDescent="0.25"/>
    <row r="75" spans="1:10" s="4" customFormat="1" x14ac:dyDescent="0.25"/>
    <row r="76" spans="1:10" s="4" customFormat="1" x14ac:dyDescent="0.25"/>
  </sheetData>
  <mergeCells count="18">
    <mergeCell ref="A72:J72"/>
    <mergeCell ref="A73:J73"/>
    <mergeCell ref="E7:E8"/>
    <mergeCell ref="F7:F8"/>
    <mergeCell ref="G7:G8"/>
    <mergeCell ref="H7:H8"/>
    <mergeCell ref="I7:I8"/>
    <mergeCell ref="J7:J8"/>
    <mergeCell ref="A1:J1"/>
    <mergeCell ref="A2:J2"/>
    <mergeCell ref="A3:J3"/>
    <mergeCell ref="A5:A8"/>
    <mergeCell ref="B5:D6"/>
    <mergeCell ref="E5:G6"/>
    <mergeCell ref="H5:J6"/>
    <mergeCell ref="B7:B8"/>
    <mergeCell ref="C7:C8"/>
    <mergeCell ref="D7:D8"/>
  </mergeCells>
  <printOptions horizontalCentered="1" verticalCentered="1"/>
  <pageMargins left="0.39370078740157483" right="0.39370078740157483" top="0.39370078740157483" bottom="0.39370078740157483" header="0.19685039370078741" footer="0.39370078740157483"/>
  <pageSetup paperSize="9" scale="78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zoomScale="95" workbookViewId="0">
      <selection sqref="A1:IV3"/>
    </sheetView>
  </sheetViews>
  <sheetFormatPr defaultColWidth="8" defaultRowHeight="12.75" x14ac:dyDescent="0.2"/>
  <cols>
    <col min="1" max="1" width="24.625" style="3" customWidth="1"/>
    <col min="2" max="12" width="9.625" style="3" customWidth="1"/>
    <col min="13" max="16384" width="8" style="3"/>
  </cols>
  <sheetData>
    <row r="1" spans="1:12" s="1" customFormat="1" ht="30" customHeight="1" x14ac:dyDescent="0.25">
      <c r="A1" s="201" t="s">
        <v>88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</row>
    <row r="2" spans="1:12" s="47" customFormat="1" ht="20.100000000000001" customHeight="1" x14ac:dyDescent="0.25">
      <c r="A2" s="172" t="s">
        <v>87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</row>
    <row r="3" spans="1:12" s="50" customFormat="1" ht="20.100000000000001" customHeight="1" x14ac:dyDescent="0.25">
      <c r="A3" s="173" t="s">
        <v>86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</row>
    <row r="4" spans="1:12" ht="8.1" customHeight="1" thickBo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s="4" customFormat="1" ht="15" customHeight="1" x14ac:dyDescent="0.25">
      <c r="A5" s="48" t="s">
        <v>59</v>
      </c>
      <c r="B5" s="202">
        <v>1998</v>
      </c>
      <c r="C5" s="198">
        <v>1999</v>
      </c>
      <c r="D5" s="198">
        <v>2000</v>
      </c>
      <c r="E5" s="198">
        <v>2001</v>
      </c>
      <c r="F5" s="198">
        <v>2002</v>
      </c>
      <c r="G5" s="198">
        <v>2003</v>
      </c>
      <c r="H5" s="198">
        <v>2004</v>
      </c>
      <c r="I5" s="198">
        <v>2005</v>
      </c>
      <c r="J5" s="198">
        <v>2006</v>
      </c>
      <c r="K5" s="198">
        <v>2007</v>
      </c>
      <c r="L5" s="204">
        <v>2008</v>
      </c>
    </row>
    <row r="6" spans="1:12" s="4" customFormat="1" ht="15" customHeight="1" thickBot="1" x14ac:dyDescent="0.3">
      <c r="A6" s="49" t="s">
        <v>0</v>
      </c>
      <c r="B6" s="203"/>
      <c r="C6" s="199"/>
      <c r="D6" s="199"/>
      <c r="E6" s="199"/>
      <c r="F6" s="199"/>
      <c r="G6" s="199"/>
      <c r="H6" s="199"/>
      <c r="I6" s="199"/>
      <c r="J6" s="199"/>
      <c r="K6" s="199"/>
      <c r="L6" s="205"/>
    </row>
    <row r="7" spans="1:12" s="4" customFormat="1" x14ac:dyDescent="0.25">
      <c r="A7" s="16" t="s">
        <v>1</v>
      </c>
      <c r="B7" s="11">
        <v>98.572999999999993</v>
      </c>
      <c r="C7" s="5">
        <v>111.91200000000001</v>
      </c>
      <c r="D7" s="5">
        <v>149.76900000000001</v>
      </c>
      <c r="E7" s="5">
        <v>182.81700000000001</v>
      </c>
      <c r="F7" s="5">
        <v>190.16200000000001</v>
      </c>
      <c r="G7" s="5">
        <v>192.98500000000001</v>
      </c>
      <c r="H7" s="5">
        <v>188.71899999999999</v>
      </c>
      <c r="I7" s="5">
        <v>177.798</v>
      </c>
      <c r="J7" s="5">
        <v>196.57900000000001</v>
      </c>
      <c r="K7" s="5">
        <v>230.733</v>
      </c>
      <c r="L7" s="33">
        <v>234.39699999999999</v>
      </c>
    </row>
    <row r="8" spans="1:12" s="4" customFormat="1" x14ac:dyDescent="0.25">
      <c r="A8" s="17" t="s">
        <v>2</v>
      </c>
      <c r="B8" s="12">
        <v>244.619</v>
      </c>
      <c r="C8" s="6">
        <v>248.21799999999999</v>
      </c>
      <c r="D8" s="6">
        <v>296.125</v>
      </c>
      <c r="E8" s="6">
        <v>437.548</v>
      </c>
      <c r="F8" s="6">
        <v>410.12700000000001</v>
      </c>
      <c r="G8" s="6">
        <v>272.774</v>
      </c>
      <c r="H8" s="6">
        <v>271.79199999999997</v>
      </c>
      <c r="I8" s="6">
        <v>271.91199999999998</v>
      </c>
      <c r="J8" s="6">
        <v>290.012</v>
      </c>
      <c r="K8" s="6">
        <v>337.14299999999997</v>
      </c>
      <c r="L8" s="34">
        <v>344.59899999999999</v>
      </c>
    </row>
    <row r="9" spans="1:12" s="4" customFormat="1" x14ac:dyDescent="0.25">
      <c r="A9" s="17" t="s">
        <v>3</v>
      </c>
      <c r="B9" s="13" t="s">
        <v>60</v>
      </c>
      <c r="C9" s="6">
        <v>29.937000000000001</v>
      </c>
      <c r="D9" s="6">
        <v>30.908000000000001</v>
      </c>
      <c r="E9" s="6">
        <v>34.973999999999997</v>
      </c>
      <c r="F9" s="6">
        <v>36.055999999999997</v>
      </c>
      <c r="G9" s="6">
        <v>38.564999999999998</v>
      </c>
      <c r="H9" s="6">
        <v>41.406999999999996</v>
      </c>
      <c r="I9" s="6">
        <v>43.994</v>
      </c>
      <c r="J9" s="6">
        <v>41.856000000000002</v>
      </c>
      <c r="K9" s="6">
        <v>47.493000000000002</v>
      </c>
      <c r="L9" s="34">
        <v>38.814</v>
      </c>
    </row>
    <row r="10" spans="1:12" s="4" customFormat="1" x14ac:dyDescent="0.25">
      <c r="A10" s="17" t="s">
        <v>4</v>
      </c>
      <c r="B10" s="12">
        <v>41.682000000000002</v>
      </c>
      <c r="C10" s="6">
        <v>43.438000000000002</v>
      </c>
      <c r="D10" s="6">
        <v>62.203000000000003</v>
      </c>
      <c r="E10" s="6">
        <v>74.159000000000006</v>
      </c>
      <c r="F10" s="6">
        <v>77.242000000000004</v>
      </c>
      <c r="G10" s="6">
        <v>94.094999999999999</v>
      </c>
      <c r="H10" s="6">
        <v>102.739</v>
      </c>
      <c r="I10" s="6">
        <v>109.527</v>
      </c>
      <c r="J10" s="6">
        <v>116.565</v>
      </c>
      <c r="K10" s="6">
        <v>130.49199999999999</v>
      </c>
      <c r="L10" s="34">
        <v>120.355</v>
      </c>
    </row>
    <row r="11" spans="1:12" s="4" customFormat="1" x14ac:dyDescent="0.25">
      <c r="A11" s="17" t="s">
        <v>5</v>
      </c>
      <c r="B11" s="12">
        <v>40.212000000000003</v>
      </c>
      <c r="C11" s="6">
        <v>49.314999999999998</v>
      </c>
      <c r="D11" s="6">
        <v>50.076000000000001</v>
      </c>
      <c r="E11" s="6">
        <v>51.076999999999998</v>
      </c>
      <c r="F11" s="6">
        <v>54.994</v>
      </c>
      <c r="G11" s="6">
        <v>87.727000000000004</v>
      </c>
      <c r="H11" s="6">
        <v>112.791</v>
      </c>
      <c r="I11" s="6">
        <v>126.68899999999999</v>
      </c>
      <c r="J11" s="6">
        <v>107.70699999999999</v>
      </c>
      <c r="K11" s="6">
        <v>113.1</v>
      </c>
      <c r="L11" s="34">
        <v>119.136</v>
      </c>
    </row>
    <row r="12" spans="1:12" s="4" customFormat="1" x14ac:dyDescent="0.25">
      <c r="A12" s="17" t="s">
        <v>6</v>
      </c>
      <c r="B12" s="12">
        <v>16445.330000000002</v>
      </c>
      <c r="C12" s="6">
        <v>17920.27</v>
      </c>
      <c r="D12" s="6">
        <v>19019.45</v>
      </c>
      <c r="E12" s="6">
        <v>16451.14</v>
      </c>
      <c r="F12" s="6">
        <v>17234.669999999998</v>
      </c>
      <c r="G12" s="6">
        <v>16804.099999999999</v>
      </c>
      <c r="H12" s="6">
        <v>17720.041000000001</v>
      </c>
      <c r="I12" s="6">
        <v>18942.133999999998</v>
      </c>
      <c r="J12" s="6">
        <v>20469.293000000001</v>
      </c>
      <c r="K12" s="6">
        <v>20871.402999999998</v>
      </c>
      <c r="L12" s="34">
        <v>20966.488000000001</v>
      </c>
    </row>
    <row r="13" spans="1:12" s="4" customFormat="1" x14ac:dyDescent="0.25">
      <c r="A13" s="18" t="s">
        <v>7</v>
      </c>
      <c r="B13" s="14" t="s">
        <v>8</v>
      </c>
      <c r="C13" s="7" t="s">
        <v>8</v>
      </c>
      <c r="D13" s="7" t="s">
        <v>8</v>
      </c>
      <c r="E13" s="7" t="s">
        <v>8</v>
      </c>
      <c r="F13" s="7" t="s">
        <v>8</v>
      </c>
      <c r="G13" s="7" t="s">
        <v>8</v>
      </c>
      <c r="H13" s="7"/>
      <c r="I13" s="7"/>
      <c r="J13" s="7"/>
      <c r="K13" s="7"/>
      <c r="L13" s="35"/>
    </row>
    <row r="14" spans="1:12" s="4" customFormat="1" x14ac:dyDescent="0.25">
      <c r="A14" s="17" t="s">
        <v>9</v>
      </c>
      <c r="B14" s="12">
        <v>115.625</v>
      </c>
      <c r="C14" s="6">
        <v>142.14599999999999</v>
      </c>
      <c r="D14" s="6">
        <v>158.15600000000001</v>
      </c>
      <c r="E14" s="6">
        <v>186.89500000000001</v>
      </c>
      <c r="F14" s="6">
        <v>202.93899999999999</v>
      </c>
      <c r="G14" s="6">
        <v>436.74099999999999</v>
      </c>
      <c r="H14" s="6">
        <v>400.31900000000002</v>
      </c>
      <c r="I14" s="6">
        <v>421.41199999999998</v>
      </c>
      <c r="J14" s="6">
        <v>429.923</v>
      </c>
      <c r="K14" s="6">
        <v>491.61399999999998</v>
      </c>
      <c r="L14" s="34">
        <v>499.89499999999998</v>
      </c>
    </row>
    <row r="15" spans="1:12" s="4" customFormat="1" x14ac:dyDescent="0.25">
      <c r="A15" s="17" t="s">
        <v>10</v>
      </c>
      <c r="B15" s="12">
        <v>152.22900000000001</v>
      </c>
      <c r="C15" s="6">
        <v>167.79400000000001</v>
      </c>
      <c r="D15" s="6">
        <v>203.363</v>
      </c>
      <c r="E15" s="6">
        <v>252.161</v>
      </c>
      <c r="F15" s="6">
        <v>260.47500000000002</v>
      </c>
      <c r="G15" s="6">
        <v>237.506</v>
      </c>
      <c r="H15" s="6">
        <v>257.428</v>
      </c>
      <c r="I15" s="6">
        <v>431.92500000000001</v>
      </c>
      <c r="J15" s="6">
        <v>434.41399999999999</v>
      </c>
      <c r="K15" s="6">
        <v>496.17</v>
      </c>
      <c r="L15" s="34">
        <v>482.19</v>
      </c>
    </row>
    <row r="16" spans="1:12" s="4" customFormat="1" x14ac:dyDescent="0.25">
      <c r="A16" s="18" t="s">
        <v>11</v>
      </c>
      <c r="B16" s="14" t="s">
        <v>8</v>
      </c>
      <c r="C16" s="7" t="s">
        <v>8</v>
      </c>
      <c r="D16" s="7" t="s">
        <v>8</v>
      </c>
      <c r="E16" s="7" t="s">
        <v>8</v>
      </c>
      <c r="F16" s="7" t="s">
        <v>8</v>
      </c>
      <c r="G16" s="7" t="s">
        <v>8</v>
      </c>
      <c r="H16" s="7"/>
      <c r="I16" s="7"/>
      <c r="J16" s="7"/>
      <c r="K16" s="7"/>
      <c r="L16" s="35"/>
    </row>
    <row r="17" spans="1:12" s="4" customFormat="1" x14ac:dyDescent="0.25">
      <c r="A17" s="17" t="s">
        <v>12</v>
      </c>
      <c r="B17" s="12">
        <v>396.67500000000001</v>
      </c>
      <c r="C17" s="6">
        <v>484.101</v>
      </c>
      <c r="D17" s="6">
        <v>573.27200000000005</v>
      </c>
      <c r="E17" s="6">
        <v>730.28300000000002</v>
      </c>
      <c r="F17" s="6">
        <v>754.10900000000004</v>
      </c>
      <c r="G17" s="6">
        <v>1003.1609999999999</v>
      </c>
      <c r="H17" s="6">
        <v>1085.2090000000001</v>
      </c>
      <c r="I17" s="6">
        <v>1353.809</v>
      </c>
      <c r="J17" s="6">
        <v>1514.471</v>
      </c>
      <c r="K17" s="6">
        <v>1642.317</v>
      </c>
      <c r="L17" s="34">
        <v>1364.89</v>
      </c>
    </row>
    <row r="18" spans="1:12" s="4" customFormat="1" x14ac:dyDescent="0.25">
      <c r="A18" s="17" t="s">
        <v>13</v>
      </c>
      <c r="B18" s="13" t="s">
        <v>60</v>
      </c>
      <c r="C18" s="10" t="s">
        <v>60</v>
      </c>
      <c r="D18" s="6">
        <v>17.045000000000002</v>
      </c>
      <c r="E18" s="6">
        <v>30.818999999999999</v>
      </c>
      <c r="F18" s="6">
        <v>35.798999999999999</v>
      </c>
      <c r="G18" s="6">
        <v>37.857999999999997</v>
      </c>
      <c r="H18" s="6">
        <v>45.816000000000003</v>
      </c>
      <c r="I18" s="6">
        <v>41.517000000000003</v>
      </c>
      <c r="J18" s="6">
        <v>52.664000000000001</v>
      </c>
      <c r="K18" s="6">
        <v>58.643000000000001</v>
      </c>
      <c r="L18" s="34">
        <v>60.529000000000003</v>
      </c>
    </row>
    <row r="19" spans="1:12" s="4" customFormat="1" x14ac:dyDescent="0.25">
      <c r="A19" s="18" t="s">
        <v>14</v>
      </c>
      <c r="B19" s="14" t="s">
        <v>8</v>
      </c>
      <c r="C19" s="7" t="s">
        <v>8</v>
      </c>
      <c r="D19" s="7" t="s">
        <v>8</v>
      </c>
      <c r="E19" s="7" t="s">
        <v>8</v>
      </c>
      <c r="F19" s="7" t="s">
        <v>8</v>
      </c>
      <c r="G19" s="7" t="s">
        <v>8</v>
      </c>
      <c r="H19" s="7"/>
      <c r="I19" s="7"/>
      <c r="J19" s="7"/>
      <c r="K19" s="7"/>
      <c r="L19" s="35"/>
    </row>
    <row r="20" spans="1:12" s="4" customFormat="1" x14ac:dyDescent="0.25">
      <c r="A20" s="18" t="s">
        <v>15</v>
      </c>
      <c r="B20" s="14" t="s">
        <v>8</v>
      </c>
      <c r="C20" s="7" t="s">
        <v>8</v>
      </c>
      <c r="D20" s="7" t="s">
        <v>8</v>
      </c>
      <c r="E20" s="7" t="s">
        <v>8</v>
      </c>
      <c r="F20" s="7" t="s">
        <v>8</v>
      </c>
      <c r="G20" s="7" t="s">
        <v>8</v>
      </c>
      <c r="H20" s="7"/>
      <c r="I20" s="7"/>
      <c r="J20" s="7"/>
      <c r="K20" s="7"/>
      <c r="L20" s="35"/>
    </row>
    <row r="21" spans="1:12" s="4" customFormat="1" x14ac:dyDescent="0.25">
      <c r="A21" s="18" t="s">
        <v>16</v>
      </c>
      <c r="B21" s="12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10" t="s">
        <v>60</v>
      </c>
      <c r="J21" s="10" t="s">
        <v>60</v>
      </c>
      <c r="K21" s="10" t="s">
        <v>60</v>
      </c>
      <c r="L21" s="51"/>
    </row>
    <row r="22" spans="1:12" s="4" customFormat="1" x14ac:dyDescent="0.25">
      <c r="A22" s="17" t="s">
        <v>66</v>
      </c>
      <c r="B22" s="13" t="s">
        <v>60</v>
      </c>
      <c r="C22" s="13" t="s">
        <v>60</v>
      </c>
      <c r="D22" s="13" t="s">
        <v>60</v>
      </c>
      <c r="E22" s="13" t="s">
        <v>60</v>
      </c>
      <c r="F22" s="13" t="s">
        <v>60</v>
      </c>
      <c r="G22" s="13" t="s">
        <v>60</v>
      </c>
      <c r="H22" s="6">
        <v>26.81</v>
      </c>
      <c r="I22" s="6">
        <v>32.445999999999998</v>
      </c>
      <c r="J22" s="6">
        <v>40.847999999999999</v>
      </c>
      <c r="K22" s="6">
        <v>53.445</v>
      </c>
      <c r="L22" s="34">
        <v>54.796999999999997</v>
      </c>
    </row>
    <row r="23" spans="1:12" s="4" customFormat="1" x14ac:dyDescent="0.25">
      <c r="A23" s="17" t="s">
        <v>67</v>
      </c>
      <c r="B23" s="13" t="s">
        <v>60</v>
      </c>
      <c r="C23" s="13" t="s">
        <v>60</v>
      </c>
      <c r="D23" s="13" t="s">
        <v>60</v>
      </c>
      <c r="E23" s="13" t="s">
        <v>60</v>
      </c>
      <c r="F23" s="13" t="s">
        <v>60</v>
      </c>
      <c r="G23" s="13" t="s">
        <v>60</v>
      </c>
      <c r="H23" s="13" t="s">
        <v>60</v>
      </c>
      <c r="I23" s="13" t="s">
        <v>60</v>
      </c>
      <c r="J23" s="6">
        <v>39.197000000000003</v>
      </c>
      <c r="K23" s="6">
        <v>46.465000000000003</v>
      </c>
      <c r="L23" s="34">
        <v>47.674999999999997</v>
      </c>
    </row>
    <row r="24" spans="1:12" s="4" customFormat="1" x14ac:dyDescent="0.25">
      <c r="A24" s="18" t="s">
        <v>17</v>
      </c>
      <c r="B24" s="14" t="s">
        <v>8</v>
      </c>
      <c r="C24" s="7" t="s">
        <v>8</v>
      </c>
      <c r="D24" s="7" t="s">
        <v>8</v>
      </c>
      <c r="E24" s="7" t="s">
        <v>8</v>
      </c>
      <c r="F24" s="7" t="s">
        <v>8</v>
      </c>
      <c r="G24" s="7" t="s">
        <v>8</v>
      </c>
      <c r="H24" s="7"/>
      <c r="I24" s="7"/>
      <c r="J24" s="7"/>
      <c r="K24" s="7"/>
      <c r="L24" s="35"/>
    </row>
    <row r="25" spans="1:12" s="4" customFormat="1" x14ac:dyDescent="0.25">
      <c r="A25" s="17" t="s">
        <v>18</v>
      </c>
      <c r="B25" s="12">
        <v>169.06100000000001</v>
      </c>
      <c r="C25" s="6">
        <v>195.809</v>
      </c>
      <c r="D25" s="6">
        <v>235.08600000000001</v>
      </c>
      <c r="E25" s="6">
        <v>292.392</v>
      </c>
      <c r="F25" s="6">
        <v>319.08499999999998</v>
      </c>
      <c r="G25" s="6">
        <v>317.28399999999999</v>
      </c>
      <c r="H25" s="6">
        <v>300.51100000000002</v>
      </c>
      <c r="I25" s="6">
        <v>301.613</v>
      </c>
      <c r="J25" s="6">
        <v>338.95100000000002</v>
      </c>
      <c r="K25" s="6">
        <v>398.61399999999998</v>
      </c>
      <c r="L25" s="34">
        <v>399.92</v>
      </c>
    </row>
    <row r="26" spans="1:12" s="4" customFormat="1" x14ac:dyDescent="0.25">
      <c r="A26" s="17" t="s">
        <v>19</v>
      </c>
      <c r="B26" s="12">
        <v>154.452</v>
      </c>
      <c r="C26" s="6">
        <v>178.29</v>
      </c>
      <c r="D26" s="6">
        <v>200.322</v>
      </c>
      <c r="E26" s="6">
        <v>260.68700000000001</v>
      </c>
      <c r="F26" s="6">
        <v>278.77999999999997</v>
      </c>
      <c r="G26" s="6">
        <v>273.68</v>
      </c>
      <c r="H26" s="6">
        <v>285.42099999999999</v>
      </c>
      <c r="I26" s="6">
        <v>304.19</v>
      </c>
      <c r="J26" s="6">
        <v>356.12200000000001</v>
      </c>
      <c r="K26" s="6">
        <v>376.85899999999998</v>
      </c>
      <c r="L26" s="34">
        <v>374.34199999999998</v>
      </c>
    </row>
    <row r="27" spans="1:12" s="4" customFormat="1" x14ac:dyDescent="0.25">
      <c r="A27" s="17" t="s">
        <v>20</v>
      </c>
      <c r="B27" s="12">
        <v>189.482</v>
      </c>
      <c r="C27" s="6">
        <v>208.43</v>
      </c>
      <c r="D27" s="6">
        <v>221.45500000000001</v>
      </c>
      <c r="E27" s="6">
        <v>285.39699999999999</v>
      </c>
      <c r="F27" s="6">
        <v>327.17</v>
      </c>
      <c r="G27" s="6">
        <v>331.29500000000002</v>
      </c>
      <c r="H27" s="6">
        <v>326.11</v>
      </c>
      <c r="I27" s="6">
        <v>357.80200000000002</v>
      </c>
      <c r="J27" s="6">
        <v>386.96</v>
      </c>
      <c r="K27" s="6">
        <v>458.976</v>
      </c>
      <c r="L27" s="34">
        <v>463.661</v>
      </c>
    </row>
    <row r="28" spans="1:12" s="4" customFormat="1" x14ac:dyDescent="0.25">
      <c r="A28" s="17" t="s">
        <v>21</v>
      </c>
      <c r="B28" s="12">
        <v>26.765999999999998</v>
      </c>
      <c r="C28" s="6">
        <v>30.611999999999998</v>
      </c>
      <c r="D28" s="6">
        <v>36.771999999999998</v>
      </c>
      <c r="E28" s="6">
        <v>43.012999999999998</v>
      </c>
      <c r="F28" s="6">
        <v>43.378999999999998</v>
      </c>
      <c r="G28" s="6">
        <v>44.094999999999999</v>
      </c>
      <c r="H28" s="6">
        <v>43.881999999999998</v>
      </c>
      <c r="I28" s="6">
        <v>45.77</v>
      </c>
      <c r="J28" s="6">
        <v>51.472000000000001</v>
      </c>
      <c r="K28" s="6">
        <v>55.935000000000002</v>
      </c>
      <c r="L28" s="34">
        <v>54.472999999999999</v>
      </c>
    </row>
    <row r="29" spans="1:12" s="4" customFormat="1" x14ac:dyDescent="0.25">
      <c r="A29" s="17" t="s">
        <v>22</v>
      </c>
      <c r="B29" s="12">
        <v>69.477999999999994</v>
      </c>
      <c r="C29" s="6">
        <v>69.896000000000001</v>
      </c>
      <c r="D29" s="6">
        <v>84.814999999999998</v>
      </c>
      <c r="E29" s="6">
        <v>86.266999999999996</v>
      </c>
      <c r="F29" s="6">
        <v>93.058999999999997</v>
      </c>
      <c r="G29" s="6">
        <v>78.641000000000005</v>
      </c>
      <c r="H29" s="6">
        <v>85.986999999999995</v>
      </c>
      <c r="I29" s="6">
        <v>86.36</v>
      </c>
      <c r="J29" s="6">
        <v>92.81</v>
      </c>
      <c r="K29" s="6">
        <v>100.482</v>
      </c>
      <c r="L29" s="34">
        <v>92.093000000000004</v>
      </c>
    </row>
    <row r="30" spans="1:12" s="4" customFormat="1" x14ac:dyDescent="0.25">
      <c r="A30" s="17" t="s">
        <v>23</v>
      </c>
      <c r="B30" s="12">
        <v>96.790999999999997</v>
      </c>
      <c r="C30" s="6">
        <v>107.226</v>
      </c>
      <c r="D30" s="6">
        <v>130.85</v>
      </c>
      <c r="E30" s="6">
        <v>136.13499999999999</v>
      </c>
      <c r="F30" s="6">
        <v>143.55099999999999</v>
      </c>
      <c r="G30" s="6">
        <v>128.16999999999999</v>
      </c>
      <c r="H30" s="6">
        <v>123.48099999999999</v>
      </c>
      <c r="I30" s="6">
        <v>136.125</v>
      </c>
      <c r="J30" s="6">
        <v>153.488</v>
      </c>
      <c r="K30" s="6">
        <v>167.54599999999999</v>
      </c>
      <c r="L30" s="34">
        <v>156.28200000000001</v>
      </c>
    </row>
    <row r="31" spans="1:12" s="4" customFormat="1" x14ac:dyDescent="0.25">
      <c r="A31" s="17" t="s">
        <v>24</v>
      </c>
      <c r="B31" s="12">
        <v>17.838000000000001</v>
      </c>
      <c r="C31" s="6">
        <v>23.734000000000002</v>
      </c>
      <c r="D31" s="6">
        <v>31.635999999999999</v>
      </c>
      <c r="E31" s="6">
        <v>40.921999999999997</v>
      </c>
      <c r="F31" s="6">
        <v>43.908000000000001</v>
      </c>
      <c r="G31" s="6">
        <v>53.198999999999998</v>
      </c>
      <c r="H31" s="6">
        <v>65.069000000000003</v>
      </c>
      <c r="I31" s="6">
        <v>59.582999999999998</v>
      </c>
      <c r="J31" s="6">
        <v>61.276000000000003</v>
      </c>
      <c r="K31" s="6">
        <v>65.641000000000005</v>
      </c>
      <c r="L31" s="34">
        <v>65.602999999999994</v>
      </c>
    </row>
    <row r="32" spans="1:12" s="4" customFormat="1" x14ac:dyDescent="0.25">
      <c r="A32" s="18" t="s">
        <v>25</v>
      </c>
      <c r="B32" s="14" t="s">
        <v>8</v>
      </c>
      <c r="C32" s="7" t="s">
        <v>8</v>
      </c>
      <c r="D32" s="7" t="s">
        <v>8</v>
      </c>
      <c r="E32" s="7" t="s">
        <v>8</v>
      </c>
      <c r="F32" s="7" t="s">
        <v>8</v>
      </c>
      <c r="G32" s="7" t="s">
        <v>8</v>
      </c>
      <c r="H32" s="7"/>
      <c r="I32" s="7"/>
      <c r="J32" s="7"/>
      <c r="K32" s="7"/>
      <c r="L32" s="35"/>
    </row>
    <row r="33" spans="1:12" s="4" customFormat="1" x14ac:dyDescent="0.25">
      <c r="A33" s="17" t="s">
        <v>26</v>
      </c>
      <c r="B33" s="12">
        <v>28.033999999999999</v>
      </c>
      <c r="C33" s="6">
        <v>33.895000000000003</v>
      </c>
      <c r="D33" s="6">
        <v>42.432000000000002</v>
      </c>
      <c r="E33" s="6">
        <v>47.531999999999996</v>
      </c>
      <c r="F33" s="6">
        <v>45.055999999999997</v>
      </c>
      <c r="G33" s="6">
        <v>40.423999999999999</v>
      </c>
      <c r="H33" s="6">
        <v>39.683</v>
      </c>
      <c r="I33" s="6">
        <v>40.527000000000001</v>
      </c>
      <c r="J33" s="6">
        <v>35.588999999999999</v>
      </c>
      <c r="K33" s="6">
        <v>43.649000000000001</v>
      </c>
      <c r="L33" s="34">
        <v>42.301000000000002</v>
      </c>
    </row>
    <row r="34" spans="1:12" s="4" customFormat="1" x14ac:dyDescent="0.25">
      <c r="A34" s="18" t="s">
        <v>27</v>
      </c>
      <c r="B34" s="14" t="s">
        <v>8</v>
      </c>
      <c r="C34" s="7" t="s">
        <v>8</v>
      </c>
      <c r="D34" s="7" t="s">
        <v>8</v>
      </c>
      <c r="E34" s="7" t="s">
        <v>8</v>
      </c>
      <c r="F34" s="7" t="s">
        <v>8</v>
      </c>
      <c r="G34" s="7" t="s">
        <v>8</v>
      </c>
      <c r="H34" s="7"/>
      <c r="I34" s="7"/>
      <c r="J34" s="7"/>
      <c r="K34" s="7"/>
      <c r="L34" s="35"/>
    </row>
    <row r="35" spans="1:12" s="4" customFormat="1" x14ac:dyDescent="0.25">
      <c r="A35" s="18" t="s">
        <v>28</v>
      </c>
      <c r="B35" s="14" t="s">
        <v>8</v>
      </c>
      <c r="C35" s="7" t="s">
        <v>8</v>
      </c>
      <c r="D35" s="7" t="s">
        <v>8</v>
      </c>
      <c r="E35" s="7" t="s">
        <v>8</v>
      </c>
      <c r="F35" s="7" t="s">
        <v>8</v>
      </c>
      <c r="G35" s="7" t="s">
        <v>8</v>
      </c>
      <c r="H35" s="7"/>
      <c r="I35" s="7"/>
      <c r="J35" s="7"/>
      <c r="K35" s="7"/>
      <c r="L35" s="35"/>
    </row>
    <row r="36" spans="1:12" s="4" customFormat="1" x14ac:dyDescent="0.25">
      <c r="A36" s="17" t="s">
        <v>29</v>
      </c>
      <c r="B36" s="12">
        <v>156.25899999999999</v>
      </c>
      <c r="C36" s="6">
        <v>185.738</v>
      </c>
      <c r="D36" s="6">
        <v>210.84100000000001</v>
      </c>
      <c r="E36" s="6">
        <v>279.29700000000003</v>
      </c>
      <c r="F36" s="6">
        <v>259.24900000000002</v>
      </c>
      <c r="G36" s="6">
        <v>225.446</v>
      </c>
      <c r="H36" s="6">
        <v>219.999</v>
      </c>
      <c r="I36" s="6">
        <v>240.54300000000001</v>
      </c>
      <c r="J36" s="6">
        <v>282.69499999999999</v>
      </c>
      <c r="K36" s="6">
        <v>312.79899999999998</v>
      </c>
      <c r="L36" s="34">
        <v>292.12099999999998</v>
      </c>
    </row>
    <row r="37" spans="1:12" s="4" customFormat="1" x14ac:dyDescent="0.25">
      <c r="A37" s="17" t="s">
        <v>30</v>
      </c>
      <c r="B37" s="12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34"/>
    </row>
    <row r="38" spans="1:12" s="4" customFormat="1" x14ac:dyDescent="0.25">
      <c r="A38" s="17" t="s">
        <v>31</v>
      </c>
      <c r="B38" s="12">
        <v>827.26400000000001</v>
      </c>
      <c r="C38" s="6">
        <v>931.87599999999998</v>
      </c>
      <c r="D38" s="6">
        <v>1091.002</v>
      </c>
      <c r="E38" s="6">
        <v>1301.6279999999999</v>
      </c>
      <c r="F38" s="6">
        <v>1471.2439999999999</v>
      </c>
      <c r="G38" s="6">
        <v>1587.366</v>
      </c>
      <c r="H38" s="6">
        <v>1813.2070000000001</v>
      </c>
      <c r="I38" s="6">
        <v>1895.502</v>
      </c>
      <c r="J38" s="6">
        <v>2169.2849999999999</v>
      </c>
      <c r="K38" s="6">
        <v>2459.576</v>
      </c>
      <c r="L38" s="34">
        <v>2631.3150000000001</v>
      </c>
    </row>
    <row r="39" spans="1:12" s="4" customFormat="1" x14ac:dyDescent="0.25">
      <c r="A39" s="17" t="s">
        <v>72</v>
      </c>
      <c r="B39" s="43" t="s">
        <v>60</v>
      </c>
      <c r="C39" s="13" t="s">
        <v>60</v>
      </c>
      <c r="D39" s="13" t="s">
        <v>60</v>
      </c>
      <c r="E39" s="13" t="s">
        <v>60</v>
      </c>
      <c r="F39" s="13" t="s">
        <v>60</v>
      </c>
      <c r="G39" s="13" t="s">
        <v>60</v>
      </c>
      <c r="H39" s="13" t="s">
        <v>60</v>
      </c>
      <c r="I39" s="6">
        <v>24.353000000000002</v>
      </c>
      <c r="J39" s="6">
        <v>26.425000000000001</v>
      </c>
      <c r="K39" s="6">
        <v>29.972999999999999</v>
      </c>
      <c r="L39" s="34">
        <v>31.492000000000001</v>
      </c>
    </row>
    <row r="40" spans="1:12" s="4" customFormat="1" x14ac:dyDescent="0.25">
      <c r="A40" s="18" t="s">
        <v>32</v>
      </c>
      <c r="B40" s="14" t="s">
        <v>8</v>
      </c>
      <c r="C40" s="7" t="s">
        <v>8</v>
      </c>
      <c r="D40" s="7" t="s">
        <v>8</v>
      </c>
      <c r="E40" s="7" t="s">
        <v>8</v>
      </c>
      <c r="F40" s="7" t="s">
        <v>8</v>
      </c>
      <c r="G40" s="7" t="s">
        <v>8</v>
      </c>
      <c r="H40" s="7"/>
      <c r="I40" s="7"/>
      <c r="J40" s="7"/>
      <c r="K40" s="7"/>
      <c r="L40" s="35"/>
    </row>
    <row r="41" spans="1:12" s="4" customFormat="1" x14ac:dyDescent="0.25">
      <c r="A41" s="17" t="s">
        <v>33</v>
      </c>
      <c r="B41" s="12">
        <v>32.747</v>
      </c>
      <c r="C41" s="6">
        <v>44.018999999999998</v>
      </c>
      <c r="D41" s="6">
        <v>47.465000000000003</v>
      </c>
      <c r="E41" s="6">
        <v>49.978000000000002</v>
      </c>
      <c r="F41" s="6">
        <v>56.454000000000001</v>
      </c>
      <c r="G41" s="6">
        <v>67.277000000000001</v>
      </c>
      <c r="H41" s="6">
        <v>81.186999999999998</v>
      </c>
      <c r="I41" s="6">
        <v>85.590999999999994</v>
      </c>
      <c r="J41" s="6">
        <v>99.366</v>
      </c>
      <c r="K41" s="6">
        <v>119.32899999999999</v>
      </c>
      <c r="L41" s="34">
        <v>108.357</v>
      </c>
    </row>
    <row r="42" spans="1:12" s="4" customFormat="1" x14ac:dyDescent="0.25">
      <c r="A42" s="17" t="s">
        <v>34</v>
      </c>
      <c r="B42" s="13" t="s">
        <v>60</v>
      </c>
      <c r="C42" s="10" t="s">
        <v>60</v>
      </c>
      <c r="D42" s="6">
        <v>21.565000000000001</v>
      </c>
      <c r="E42" s="6">
        <v>28.05</v>
      </c>
      <c r="F42" s="6">
        <v>33.387</v>
      </c>
      <c r="G42" s="6">
        <v>31.474</v>
      </c>
      <c r="H42" s="6">
        <v>34.372999999999998</v>
      </c>
      <c r="I42" s="6">
        <v>38.027999999999999</v>
      </c>
      <c r="J42" s="6">
        <v>47.527999999999999</v>
      </c>
      <c r="K42" s="6">
        <v>45.579000000000001</v>
      </c>
      <c r="L42" s="34">
        <v>44.414000000000001</v>
      </c>
    </row>
    <row r="43" spans="1:12" s="4" customFormat="1" x14ac:dyDescent="0.25">
      <c r="A43" s="17" t="s">
        <v>35</v>
      </c>
      <c r="B43" s="12">
        <v>82.933000000000007</v>
      </c>
      <c r="C43" s="6">
        <v>101.586</v>
      </c>
      <c r="D43" s="6">
        <v>123.075</v>
      </c>
      <c r="E43" s="6">
        <v>138.333</v>
      </c>
      <c r="F43" s="6">
        <v>154.98500000000001</v>
      </c>
      <c r="G43" s="6">
        <v>147.977</v>
      </c>
      <c r="H43" s="6">
        <v>167.923</v>
      </c>
      <c r="I43" s="6">
        <v>167.53899999999999</v>
      </c>
      <c r="J43" s="6">
        <v>198.93299999999999</v>
      </c>
      <c r="K43" s="6">
        <v>228.654</v>
      </c>
      <c r="L43" s="34">
        <v>226.96600000000001</v>
      </c>
    </row>
    <row r="44" spans="1:12" s="4" customFormat="1" x14ac:dyDescent="0.25">
      <c r="A44" s="17" t="s">
        <v>36</v>
      </c>
      <c r="B44" s="12">
        <v>43.326000000000001</v>
      </c>
      <c r="C44" s="6">
        <v>39.372999999999998</v>
      </c>
      <c r="D44" s="6">
        <v>50.670999999999999</v>
      </c>
      <c r="E44" s="6">
        <v>68.78</v>
      </c>
      <c r="F44" s="6">
        <v>83.561999999999998</v>
      </c>
      <c r="G44" s="6">
        <v>132.75700000000001</v>
      </c>
      <c r="H44" s="6">
        <v>177.39699999999999</v>
      </c>
      <c r="I44" s="6">
        <v>167.982</v>
      </c>
      <c r="J44" s="6">
        <v>160.67599999999999</v>
      </c>
      <c r="K44" s="6">
        <v>154.815</v>
      </c>
      <c r="L44" s="34">
        <v>128.571</v>
      </c>
    </row>
    <row r="45" spans="1:12" s="4" customFormat="1" x14ac:dyDescent="0.25">
      <c r="A45" s="17" t="s">
        <v>37</v>
      </c>
      <c r="B45" s="12">
        <v>82.988</v>
      </c>
      <c r="C45" s="6">
        <v>100.38</v>
      </c>
      <c r="D45" s="6">
        <v>107.71599999999999</v>
      </c>
      <c r="E45" s="6">
        <v>142.07499999999999</v>
      </c>
      <c r="F45" s="6">
        <v>146.87</v>
      </c>
      <c r="G45" s="6">
        <v>154.44800000000001</v>
      </c>
      <c r="H45" s="6">
        <v>154.185</v>
      </c>
      <c r="I45" s="6">
        <v>158.90299999999999</v>
      </c>
      <c r="J45" s="6">
        <v>170.38800000000001</v>
      </c>
      <c r="K45" s="6">
        <v>185.38</v>
      </c>
      <c r="L45" s="34">
        <v>181.76599999999999</v>
      </c>
    </row>
    <row r="46" spans="1:12" s="4" customFormat="1" x14ac:dyDescent="0.25">
      <c r="A46" s="17" t="s">
        <v>38</v>
      </c>
      <c r="B46" s="12">
        <v>24.693999999999999</v>
      </c>
      <c r="C46" s="6">
        <v>26.253</v>
      </c>
      <c r="D46" s="6">
        <v>31.068999999999999</v>
      </c>
      <c r="E46" s="6">
        <v>40.128</v>
      </c>
      <c r="F46" s="6">
        <v>38.715000000000003</v>
      </c>
      <c r="G46" s="6">
        <v>35.512999999999998</v>
      </c>
      <c r="H46" s="6">
        <v>39.106000000000002</v>
      </c>
      <c r="I46" s="6">
        <v>42.320999999999998</v>
      </c>
      <c r="J46" s="6">
        <v>46.122999999999998</v>
      </c>
      <c r="K46" s="6">
        <v>53.837000000000003</v>
      </c>
      <c r="L46" s="34">
        <v>53.048999999999999</v>
      </c>
    </row>
    <row r="47" spans="1:12" s="46" customFormat="1" x14ac:dyDescent="0.25">
      <c r="A47" s="18" t="s">
        <v>79</v>
      </c>
      <c r="B47" s="13"/>
      <c r="C47" s="13"/>
      <c r="D47" s="13"/>
      <c r="E47" s="13"/>
      <c r="F47" s="13"/>
      <c r="G47" s="13"/>
      <c r="H47" s="7"/>
      <c r="I47" s="7"/>
      <c r="J47" s="7"/>
      <c r="K47" s="7"/>
      <c r="L47" s="35"/>
    </row>
    <row r="48" spans="1:12" s="4" customFormat="1" x14ac:dyDescent="0.25">
      <c r="A48" s="17" t="s">
        <v>75</v>
      </c>
      <c r="B48" s="13" t="s">
        <v>60</v>
      </c>
      <c r="C48" s="13" t="s">
        <v>60</v>
      </c>
      <c r="D48" s="13" t="s">
        <v>60</v>
      </c>
      <c r="E48" s="13" t="s">
        <v>60</v>
      </c>
      <c r="F48" s="13" t="s">
        <v>60</v>
      </c>
      <c r="G48" s="13" t="s">
        <v>60</v>
      </c>
      <c r="H48" s="6">
        <v>46.182000000000002</v>
      </c>
      <c r="I48" s="6">
        <v>50.316000000000003</v>
      </c>
      <c r="J48" s="6">
        <v>50.756999999999998</v>
      </c>
      <c r="K48" s="6">
        <v>52.645000000000003</v>
      </c>
      <c r="L48" s="34">
        <v>41.29</v>
      </c>
    </row>
    <row r="49" spans="1:12" s="4" customFormat="1" x14ac:dyDescent="0.25">
      <c r="A49" s="17" t="s">
        <v>39</v>
      </c>
      <c r="B49" s="13" t="s">
        <v>60</v>
      </c>
      <c r="C49" s="6">
        <v>29.359000000000002</v>
      </c>
      <c r="D49" s="6">
        <v>42.344000000000001</v>
      </c>
      <c r="E49" s="6">
        <v>47.154000000000003</v>
      </c>
      <c r="F49" s="6">
        <v>52.631999999999998</v>
      </c>
      <c r="G49" s="6">
        <v>44.811</v>
      </c>
      <c r="H49" s="6">
        <v>46.401000000000003</v>
      </c>
      <c r="I49" s="6">
        <v>50.031999999999996</v>
      </c>
      <c r="J49" s="6">
        <v>57.780999999999999</v>
      </c>
      <c r="K49" s="6">
        <v>72.650999999999996</v>
      </c>
      <c r="L49" s="34">
        <v>63.944000000000003</v>
      </c>
    </row>
    <row r="50" spans="1:12" s="4" customFormat="1" x14ac:dyDescent="0.25">
      <c r="A50" s="18" t="s">
        <v>40</v>
      </c>
      <c r="B50" s="14" t="s">
        <v>8</v>
      </c>
      <c r="C50" s="7" t="s">
        <v>8</v>
      </c>
      <c r="D50" s="7" t="s">
        <v>8</v>
      </c>
      <c r="E50" s="7" t="s">
        <v>8</v>
      </c>
      <c r="F50" s="7" t="s">
        <v>8</v>
      </c>
      <c r="G50" s="7" t="s">
        <v>8</v>
      </c>
      <c r="H50" s="7"/>
      <c r="I50" s="7"/>
      <c r="J50" s="7"/>
      <c r="K50" s="7"/>
      <c r="L50" s="35"/>
    </row>
    <row r="51" spans="1:12" s="4" customFormat="1" x14ac:dyDescent="0.25">
      <c r="A51" s="17" t="s">
        <v>41</v>
      </c>
      <c r="B51" s="12">
        <v>45.582000000000001</v>
      </c>
      <c r="C51" s="6">
        <v>55.573</v>
      </c>
      <c r="D51" s="6">
        <v>57.426000000000002</v>
      </c>
      <c r="E51" s="6">
        <v>75.481999999999999</v>
      </c>
      <c r="F51" s="6">
        <v>89.11</v>
      </c>
      <c r="G51" s="6">
        <v>97.290999999999997</v>
      </c>
      <c r="H51" s="6">
        <v>98.966999999999999</v>
      </c>
      <c r="I51" s="6">
        <v>110.291</v>
      </c>
      <c r="J51" s="6">
        <v>103.001</v>
      </c>
      <c r="K51" s="6">
        <v>101.583</v>
      </c>
      <c r="L51" s="34">
        <v>97.028999999999996</v>
      </c>
    </row>
    <row r="52" spans="1:12" s="4" customFormat="1" x14ac:dyDescent="0.25">
      <c r="A52" s="17" t="s">
        <v>42</v>
      </c>
      <c r="B52" s="12">
        <v>125.191</v>
      </c>
      <c r="C52" s="6">
        <v>151.892</v>
      </c>
      <c r="D52" s="6">
        <v>193.774</v>
      </c>
      <c r="E52" s="6">
        <v>253.488</v>
      </c>
      <c r="F52" s="6">
        <v>273.69099999999997</v>
      </c>
      <c r="G52" s="6">
        <v>280.74799999999999</v>
      </c>
      <c r="H52" s="6">
        <v>297.29300000000001</v>
      </c>
      <c r="I52" s="6">
        <v>293.89699999999999</v>
      </c>
      <c r="J52" s="6">
        <v>346.90499999999997</v>
      </c>
      <c r="K52" s="6">
        <v>419.101</v>
      </c>
      <c r="L52" s="34">
        <v>440.72199999999998</v>
      </c>
    </row>
    <row r="53" spans="1:12" s="4" customFormat="1" x14ac:dyDescent="0.25">
      <c r="A53" s="17" t="s">
        <v>43</v>
      </c>
      <c r="B53" s="12">
        <v>133.08799999999999</v>
      </c>
      <c r="C53" s="6">
        <v>147.99199999999999</v>
      </c>
      <c r="D53" s="6">
        <v>197.71</v>
      </c>
      <c r="E53" s="6">
        <v>258.09399999999999</v>
      </c>
      <c r="F53" s="6">
        <v>207.00899999999999</v>
      </c>
      <c r="G53" s="6">
        <v>203.91499999999999</v>
      </c>
      <c r="H53" s="6">
        <v>249.90299999999999</v>
      </c>
      <c r="I53" s="6">
        <v>224.63</v>
      </c>
      <c r="J53" s="6">
        <v>239.86699999999999</v>
      </c>
      <c r="K53" s="6">
        <v>247.006</v>
      </c>
      <c r="L53" s="34">
        <v>251.31299999999999</v>
      </c>
    </row>
    <row r="54" spans="1:12" s="4" customFormat="1" x14ac:dyDescent="0.25">
      <c r="A54" s="17" t="s">
        <v>44</v>
      </c>
      <c r="B54" s="12">
        <v>59.722000000000001</v>
      </c>
      <c r="C54" s="6">
        <v>72.55</v>
      </c>
      <c r="D54" s="6">
        <v>84.774000000000001</v>
      </c>
      <c r="E54" s="6">
        <v>95.745000000000005</v>
      </c>
      <c r="F54" s="6">
        <v>95.51</v>
      </c>
      <c r="G54" s="6">
        <v>101.601</v>
      </c>
      <c r="H54" s="6">
        <v>104.955</v>
      </c>
      <c r="I54" s="6">
        <v>106.367</v>
      </c>
      <c r="J54" s="6">
        <v>117.035</v>
      </c>
      <c r="K54" s="6">
        <v>127.25</v>
      </c>
      <c r="L54" s="34">
        <v>115.64400000000001</v>
      </c>
    </row>
    <row r="55" spans="1:12" s="4" customFormat="1" x14ac:dyDescent="0.25">
      <c r="A55" s="17" t="s">
        <v>45</v>
      </c>
      <c r="B55" s="12">
        <v>70.313999999999993</v>
      </c>
      <c r="C55" s="6">
        <v>76.061000000000007</v>
      </c>
      <c r="D55" s="6">
        <v>87.346999999999994</v>
      </c>
      <c r="E55" s="6">
        <v>116.331</v>
      </c>
      <c r="F55" s="6">
        <v>100.667</v>
      </c>
      <c r="G55" s="6">
        <v>99.600999999999999</v>
      </c>
      <c r="H55" s="6">
        <v>110.55800000000001</v>
      </c>
      <c r="I55" s="6">
        <v>121.696</v>
      </c>
      <c r="J55" s="6">
        <v>120.376</v>
      </c>
      <c r="K55" s="6">
        <v>134.178</v>
      </c>
      <c r="L55" s="34">
        <v>122.321</v>
      </c>
    </row>
    <row r="56" spans="1:12" s="4" customFormat="1" x14ac:dyDescent="0.25">
      <c r="A56" s="17" t="s">
        <v>46</v>
      </c>
      <c r="B56" s="12">
        <v>29.067</v>
      </c>
      <c r="C56" s="6">
        <v>34.625</v>
      </c>
      <c r="D56" s="6">
        <v>40.017000000000003</v>
      </c>
      <c r="E56" s="6">
        <v>50.21</v>
      </c>
      <c r="F56" s="6">
        <v>50.063000000000002</v>
      </c>
      <c r="G56" s="6">
        <v>60.433999999999997</v>
      </c>
      <c r="H56" s="6">
        <v>61.82</v>
      </c>
      <c r="I56" s="6">
        <v>62.015000000000001</v>
      </c>
      <c r="J56" s="6">
        <v>68.055999999999997</v>
      </c>
      <c r="K56" s="6">
        <v>72.256</v>
      </c>
      <c r="L56" s="34">
        <v>73.953999999999994</v>
      </c>
    </row>
    <row r="57" spans="1:12" s="4" customFormat="1" x14ac:dyDescent="0.25">
      <c r="A57" s="17" t="s">
        <v>47</v>
      </c>
      <c r="B57" s="12">
        <v>14.492000000000001</v>
      </c>
      <c r="C57" s="6">
        <v>14.731</v>
      </c>
      <c r="D57" s="6">
        <v>17.748000000000001</v>
      </c>
      <c r="E57" s="6">
        <v>28.83</v>
      </c>
      <c r="F57" s="6">
        <v>31.577999999999999</v>
      </c>
      <c r="G57" s="6">
        <v>32.731000000000002</v>
      </c>
      <c r="H57" s="6">
        <v>33.670999999999999</v>
      </c>
      <c r="I57" s="6">
        <v>37.731000000000002</v>
      </c>
      <c r="J57" s="6">
        <v>40.530999999999999</v>
      </c>
      <c r="K57" s="6">
        <v>40.557000000000002</v>
      </c>
      <c r="L57" s="34">
        <v>39.036999999999999</v>
      </c>
    </row>
    <row r="58" spans="1:12" s="4" customFormat="1" x14ac:dyDescent="0.25">
      <c r="A58" s="17" t="s">
        <v>48</v>
      </c>
      <c r="B58" s="12">
        <v>113.57599999999999</v>
      </c>
      <c r="C58" s="6">
        <v>142.29900000000001</v>
      </c>
      <c r="D58" s="6">
        <v>153.74600000000001</v>
      </c>
      <c r="E58" s="6">
        <v>188.773</v>
      </c>
      <c r="F58" s="6">
        <v>193.268</v>
      </c>
      <c r="G58" s="6">
        <v>187.60599999999999</v>
      </c>
      <c r="H58" s="6">
        <v>168.21</v>
      </c>
      <c r="I58" s="6">
        <v>169.869</v>
      </c>
      <c r="J58" s="6">
        <v>201.22499999999999</v>
      </c>
      <c r="K58" s="6">
        <v>225.108</v>
      </c>
      <c r="L58" s="34">
        <v>202.892</v>
      </c>
    </row>
    <row r="59" spans="1:12" s="4" customFormat="1" x14ac:dyDescent="0.25">
      <c r="A59" s="17" t="s">
        <v>49</v>
      </c>
      <c r="B59" s="12">
        <v>184.303</v>
      </c>
      <c r="C59" s="6">
        <v>212.57599999999999</v>
      </c>
      <c r="D59" s="6">
        <v>251.83600000000001</v>
      </c>
      <c r="E59" s="6">
        <v>293.31900000000002</v>
      </c>
      <c r="F59" s="6">
        <v>341.82799999999997</v>
      </c>
      <c r="G59" s="6">
        <v>579.18899999999996</v>
      </c>
      <c r="H59" s="6">
        <v>654.98800000000006</v>
      </c>
      <c r="I59" s="6">
        <v>729.68100000000004</v>
      </c>
      <c r="J59" s="6">
        <v>816.70600000000002</v>
      </c>
      <c r="K59" s="6">
        <v>882.70699999999999</v>
      </c>
      <c r="L59" s="34">
        <v>820.11599999999999</v>
      </c>
    </row>
    <row r="60" spans="1:12" s="4" customFormat="1" x14ac:dyDescent="0.25">
      <c r="A60" s="17" t="s">
        <v>50</v>
      </c>
      <c r="B60" s="12">
        <v>310.54700000000003</v>
      </c>
      <c r="C60" s="6">
        <v>374.05200000000002</v>
      </c>
      <c r="D60" s="6">
        <v>447.52</v>
      </c>
      <c r="E60" s="6">
        <v>571.85</v>
      </c>
      <c r="F60" s="6">
        <v>577.05999999999995</v>
      </c>
      <c r="G60" s="6">
        <v>732.07799999999997</v>
      </c>
      <c r="H60" s="6">
        <v>805.99199999999996</v>
      </c>
      <c r="I60" s="6">
        <v>856.6</v>
      </c>
      <c r="J60" s="6">
        <v>895.81</v>
      </c>
      <c r="K60" s="6">
        <v>972.69299999999998</v>
      </c>
      <c r="L60" s="34">
        <v>995.03200000000004</v>
      </c>
    </row>
    <row r="61" spans="1:12" s="4" customFormat="1" x14ac:dyDescent="0.25">
      <c r="A61" s="17" t="s">
        <v>51</v>
      </c>
      <c r="B61" s="12">
        <v>56.747999999999998</v>
      </c>
      <c r="C61" s="6">
        <v>60.235999999999997</v>
      </c>
      <c r="D61" s="6">
        <v>66.177000000000007</v>
      </c>
      <c r="E61" s="6">
        <v>80.055999999999997</v>
      </c>
      <c r="F61" s="6">
        <v>89.454999999999998</v>
      </c>
      <c r="G61" s="6">
        <v>91.350999999999999</v>
      </c>
      <c r="H61" s="6">
        <v>96.894999999999996</v>
      </c>
      <c r="I61" s="6">
        <v>101.21599999999999</v>
      </c>
      <c r="J61" s="6">
        <v>98.460999999999999</v>
      </c>
      <c r="K61" s="6">
        <v>102.29</v>
      </c>
      <c r="L61" s="34">
        <v>92.540999999999997</v>
      </c>
    </row>
    <row r="62" spans="1:12" s="4" customFormat="1" x14ac:dyDescent="0.25">
      <c r="A62" s="17" t="s">
        <v>52</v>
      </c>
      <c r="B62" s="12">
        <v>19.693000000000001</v>
      </c>
      <c r="C62" s="6">
        <v>32.518000000000001</v>
      </c>
      <c r="D62" s="6">
        <v>25.582000000000001</v>
      </c>
      <c r="E62" s="6">
        <v>44.42</v>
      </c>
      <c r="F62" s="6">
        <v>37.813000000000002</v>
      </c>
      <c r="G62" s="6">
        <v>30.375</v>
      </c>
      <c r="H62" s="6">
        <v>34.161000000000001</v>
      </c>
      <c r="I62" s="6">
        <v>37.006999999999998</v>
      </c>
      <c r="J62" s="6">
        <v>41.66</v>
      </c>
      <c r="K62" s="6">
        <v>44.204000000000001</v>
      </c>
      <c r="L62" s="34">
        <v>37.392000000000003</v>
      </c>
    </row>
    <row r="63" spans="1:12" s="4" customFormat="1" x14ac:dyDescent="0.25">
      <c r="A63" s="17" t="s">
        <v>53</v>
      </c>
      <c r="B63" s="12">
        <v>93.753</v>
      </c>
      <c r="C63" s="6">
        <v>96.379000000000005</v>
      </c>
      <c r="D63" s="6">
        <v>110.586</v>
      </c>
      <c r="E63" s="6">
        <v>128.77000000000001</v>
      </c>
      <c r="F63" s="6">
        <v>138.048</v>
      </c>
      <c r="G63" s="6">
        <v>140.767</v>
      </c>
      <c r="H63" s="6">
        <v>156.74299999999999</v>
      </c>
      <c r="I63" s="6">
        <v>177.59700000000001</v>
      </c>
      <c r="J63" s="6">
        <v>217.994</v>
      </c>
      <c r="K63" s="6">
        <v>230.86500000000001</v>
      </c>
      <c r="L63" s="34">
        <v>223.608</v>
      </c>
    </row>
    <row r="64" spans="1:12" s="4" customFormat="1" x14ac:dyDescent="0.25">
      <c r="A64" s="18" t="s">
        <v>54</v>
      </c>
      <c r="B64" s="14" t="s">
        <v>8</v>
      </c>
      <c r="C64" s="7" t="s">
        <v>8</v>
      </c>
      <c r="D64" s="7" t="s">
        <v>8</v>
      </c>
      <c r="E64" s="7" t="s">
        <v>8</v>
      </c>
      <c r="F64" s="7" t="s">
        <v>8</v>
      </c>
      <c r="G64" s="7" t="s">
        <v>8</v>
      </c>
      <c r="H64" s="7"/>
      <c r="I64" s="7"/>
      <c r="J64" s="7"/>
      <c r="K64" s="7"/>
      <c r="L64" s="35"/>
    </row>
    <row r="65" spans="1:12" s="4" customFormat="1" x14ac:dyDescent="0.25">
      <c r="A65" s="17" t="s">
        <v>55</v>
      </c>
      <c r="B65" s="12">
        <v>45.869</v>
      </c>
      <c r="C65" s="6">
        <v>61.591000000000001</v>
      </c>
      <c r="D65" s="6">
        <v>75.384</v>
      </c>
      <c r="E65" s="6">
        <v>94.838999999999999</v>
      </c>
      <c r="F65" s="6">
        <v>107.108</v>
      </c>
      <c r="G65" s="6">
        <v>114.142</v>
      </c>
      <c r="H65" s="6">
        <v>131.65299999999999</v>
      </c>
      <c r="I65" s="6">
        <v>155.42099999999999</v>
      </c>
      <c r="J65" s="6">
        <v>186.36699999999999</v>
      </c>
      <c r="K65" s="6">
        <v>199.77</v>
      </c>
      <c r="L65" s="34">
        <v>207.148</v>
      </c>
    </row>
    <row r="66" spans="1:12" s="4" customFormat="1" x14ac:dyDescent="0.25">
      <c r="A66" s="56" t="s">
        <v>56</v>
      </c>
      <c r="B66" s="57">
        <v>183.209</v>
      </c>
      <c r="C66" s="58">
        <v>216.727</v>
      </c>
      <c r="D66" s="58">
        <v>232.20500000000001</v>
      </c>
      <c r="E66" s="58">
        <v>299.017</v>
      </c>
      <c r="F66" s="58">
        <v>369.529</v>
      </c>
      <c r="G66" s="58">
        <v>374.99400000000003</v>
      </c>
      <c r="H66" s="58">
        <v>364.94799999999998</v>
      </c>
      <c r="I66" s="58">
        <v>410.19400000000002</v>
      </c>
      <c r="J66" s="58">
        <v>450.73500000000001</v>
      </c>
      <c r="K66" s="58">
        <v>491.65899999999999</v>
      </c>
      <c r="L66" s="59">
        <v>499.125</v>
      </c>
    </row>
    <row r="67" spans="1:12" s="4" customFormat="1" ht="13.5" thickBot="1" x14ac:dyDescent="0.3">
      <c r="A67" s="52" t="s">
        <v>57</v>
      </c>
      <c r="B67" s="53">
        <v>371.64499999999998</v>
      </c>
      <c r="C67" s="54">
        <v>376.41699999999997</v>
      </c>
      <c r="D67" s="54">
        <v>416.92899999999997</v>
      </c>
      <c r="E67" s="54">
        <v>425.53899999999999</v>
      </c>
      <c r="F67" s="54">
        <v>491.97300000000001</v>
      </c>
      <c r="G67" s="54">
        <v>443.66</v>
      </c>
      <c r="H67" s="54">
        <v>398.399</v>
      </c>
      <c r="I67" s="54">
        <v>397.07299999999998</v>
      </c>
      <c r="J67" s="54">
        <v>382.952</v>
      </c>
      <c r="K67" s="54">
        <v>401.86399999999998</v>
      </c>
      <c r="L67" s="55">
        <v>1220.5930000000001</v>
      </c>
    </row>
    <row r="68" spans="1:12" s="9" customFormat="1" ht="16.5" thickTop="1" thickBot="1" x14ac:dyDescent="0.3">
      <c r="A68" s="19" t="s">
        <v>58</v>
      </c>
      <c r="B68" s="15">
        <v>21393.86</v>
      </c>
      <c r="C68" s="8">
        <v>23629.83</v>
      </c>
      <c r="D68" s="8">
        <v>25728.25</v>
      </c>
      <c r="E68" s="8">
        <v>24724.400000000001</v>
      </c>
      <c r="F68" s="8">
        <v>26041.37</v>
      </c>
      <c r="G68" s="8">
        <v>26469.85</v>
      </c>
      <c r="H68" s="8">
        <v>28072.331000000002</v>
      </c>
      <c r="I68" s="8">
        <v>30197.527999999998</v>
      </c>
      <c r="J68" s="8">
        <v>32847.834999999999</v>
      </c>
      <c r="K68" s="8">
        <v>34595.048999999999</v>
      </c>
      <c r="L68" s="36">
        <v>35224.191999999988</v>
      </c>
    </row>
    <row r="69" spans="1:12" s="4" customFormat="1" ht="6" customHeight="1" x14ac:dyDescent="0.25"/>
    <row r="70" spans="1:12" s="4" customFormat="1" ht="15" customHeight="1" x14ac:dyDescent="0.25">
      <c r="A70" s="200" t="s">
        <v>83</v>
      </c>
      <c r="B70" s="200"/>
      <c r="C70" s="200"/>
      <c r="D70" s="200"/>
      <c r="E70" s="200"/>
      <c r="F70" s="200"/>
      <c r="G70" s="200"/>
      <c r="H70" s="200"/>
      <c r="I70" s="200"/>
      <c r="J70" s="200"/>
      <c r="K70" s="200"/>
      <c r="L70" s="200"/>
    </row>
    <row r="71" spans="1:12" s="4" customFormat="1" ht="6" customHeight="1" x14ac:dyDescent="0.25"/>
    <row r="72" spans="1:12" s="4" customFormat="1" x14ac:dyDescent="0.25"/>
    <row r="73" spans="1:12" s="4" customFormat="1" x14ac:dyDescent="0.25"/>
  </sheetData>
  <mergeCells count="15">
    <mergeCell ref="A3:L3"/>
    <mergeCell ref="A1:L1"/>
    <mergeCell ref="B5:B6"/>
    <mergeCell ref="C5:C6"/>
    <mergeCell ref="D5:D6"/>
    <mergeCell ref="E5:E6"/>
    <mergeCell ref="G5:G6"/>
    <mergeCell ref="A2:L2"/>
    <mergeCell ref="L5:L6"/>
    <mergeCell ref="H5:H6"/>
    <mergeCell ref="I5:I6"/>
    <mergeCell ref="J5:J6"/>
    <mergeCell ref="K5:K6"/>
    <mergeCell ref="A70:L70"/>
    <mergeCell ref="F5:F6"/>
  </mergeCells>
  <phoneticPr fontId="1" type="noConversion"/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74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topLeftCell="A24" zoomScale="95" workbookViewId="0">
      <selection activeCell="L39" sqref="L39"/>
    </sheetView>
  </sheetViews>
  <sheetFormatPr defaultColWidth="8" defaultRowHeight="12.75" x14ac:dyDescent="0.2"/>
  <cols>
    <col min="1" max="1" width="24.5" style="3" customWidth="1"/>
    <col min="2" max="12" width="9.625" style="3" customWidth="1"/>
    <col min="13" max="16384" width="8" style="3"/>
  </cols>
  <sheetData>
    <row r="1" spans="1:12" s="1" customFormat="1" ht="30" customHeight="1" x14ac:dyDescent="0.25">
      <c r="A1" s="201" t="s">
        <v>89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</row>
    <row r="2" spans="1:12" s="47" customFormat="1" ht="20.100000000000001" customHeight="1" x14ac:dyDescent="0.25">
      <c r="A2" s="172" t="s">
        <v>87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</row>
    <row r="3" spans="1:12" s="50" customFormat="1" ht="20.100000000000001" customHeight="1" x14ac:dyDescent="0.25">
      <c r="A3" s="173" t="s">
        <v>86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</row>
    <row r="4" spans="1:12" ht="8.1" customHeight="1" thickBo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s="4" customFormat="1" ht="15" customHeight="1" x14ac:dyDescent="0.25">
      <c r="A5" s="48" t="s">
        <v>59</v>
      </c>
      <c r="B5" s="202">
        <v>1998</v>
      </c>
      <c r="C5" s="198">
        <v>1999</v>
      </c>
      <c r="D5" s="198">
        <v>2000</v>
      </c>
      <c r="E5" s="198">
        <v>2001</v>
      </c>
      <c r="F5" s="198">
        <v>2002</v>
      </c>
      <c r="G5" s="198">
        <v>2003</v>
      </c>
      <c r="H5" s="198">
        <v>2004</v>
      </c>
      <c r="I5" s="198">
        <v>2005</v>
      </c>
      <c r="J5" s="198">
        <v>2006</v>
      </c>
      <c r="K5" s="198">
        <v>2007</v>
      </c>
      <c r="L5" s="204">
        <v>2008</v>
      </c>
    </row>
    <row r="6" spans="1:12" s="4" customFormat="1" ht="15" customHeight="1" thickBot="1" x14ac:dyDescent="0.3">
      <c r="A6" s="49" t="s">
        <v>0</v>
      </c>
      <c r="B6" s="203"/>
      <c r="C6" s="199"/>
      <c r="D6" s="199"/>
      <c r="E6" s="199"/>
      <c r="F6" s="199"/>
      <c r="G6" s="199"/>
      <c r="H6" s="199"/>
      <c r="I6" s="199"/>
      <c r="J6" s="199"/>
      <c r="K6" s="199"/>
      <c r="L6" s="205"/>
    </row>
    <row r="7" spans="1:12" s="4" customFormat="1" x14ac:dyDescent="0.25">
      <c r="A7" s="16" t="s">
        <v>1</v>
      </c>
      <c r="B7" s="41">
        <v>104.66200000000001</v>
      </c>
      <c r="C7" s="5">
        <v>103.41800000000001</v>
      </c>
      <c r="D7" s="5">
        <v>106.205</v>
      </c>
      <c r="E7" s="5">
        <v>115.372</v>
      </c>
      <c r="F7" s="5">
        <v>141.84299999999999</v>
      </c>
      <c r="G7" s="5">
        <v>133.00200000000001</v>
      </c>
      <c r="H7" s="5">
        <v>136.16399999999999</v>
      </c>
      <c r="I7" s="5">
        <v>115.589</v>
      </c>
      <c r="J7" s="5">
        <v>125.389</v>
      </c>
      <c r="K7" s="5">
        <v>152.15</v>
      </c>
      <c r="L7" s="33">
        <v>175.953</v>
      </c>
    </row>
    <row r="8" spans="1:12" s="4" customFormat="1" x14ac:dyDescent="0.25">
      <c r="A8" s="17" t="s">
        <v>2</v>
      </c>
      <c r="B8" s="42">
        <v>151.631</v>
      </c>
      <c r="C8" s="6">
        <v>153.221</v>
      </c>
      <c r="D8" s="6">
        <v>162.08000000000001</v>
      </c>
      <c r="E8" s="6">
        <v>175.95400000000001</v>
      </c>
      <c r="F8" s="6">
        <v>200.94200000000001</v>
      </c>
      <c r="G8" s="6">
        <v>144.56299999999999</v>
      </c>
      <c r="H8" s="6">
        <v>166.68100000000001</v>
      </c>
      <c r="I8" s="6">
        <v>154.89400000000001</v>
      </c>
      <c r="J8" s="6">
        <v>165.32599999999999</v>
      </c>
      <c r="K8" s="6">
        <v>168.39699999999999</v>
      </c>
      <c r="L8" s="34">
        <v>174.87200000000001</v>
      </c>
    </row>
    <row r="9" spans="1:12" s="4" customFormat="1" x14ac:dyDescent="0.25">
      <c r="A9" s="17" t="s">
        <v>3</v>
      </c>
      <c r="B9" s="43" t="s">
        <v>60</v>
      </c>
      <c r="C9" s="6">
        <v>32.959000000000003</v>
      </c>
      <c r="D9" s="6">
        <v>33.68</v>
      </c>
      <c r="E9" s="6">
        <v>31.981000000000002</v>
      </c>
      <c r="F9" s="6">
        <v>31.361999999999998</v>
      </c>
      <c r="G9" s="6">
        <v>33.594000000000001</v>
      </c>
      <c r="H9" s="6">
        <v>32.597999999999999</v>
      </c>
      <c r="I9" s="6">
        <v>31.998999999999999</v>
      </c>
      <c r="J9" s="6">
        <v>33.384</v>
      </c>
      <c r="K9" s="6">
        <v>33.866</v>
      </c>
      <c r="L9" s="34">
        <v>36.344000000000001</v>
      </c>
    </row>
    <row r="10" spans="1:12" s="4" customFormat="1" x14ac:dyDescent="0.25">
      <c r="A10" s="17" t="s">
        <v>4</v>
      </c>
      <c r="B10" s="42">
        <v>63.155999999999999</v>
      </c>
      <c r="C10" s="6">
        <v>63.378999999999998</v>
      </c>
      <c r="D10" s="6">
        <v>61.35</v>
      </c>
      <c r="E10" s="6">
        <v>66.462999999999994</v>
      </c>
      <c r="F10" s="6">
        <v>69.679000000000002</v>
      </c>
      <c r="G10" s="6">
        <v>70.918000000000006</v>
      </c>
      <c r="H10" s="6">
        <v>78.122</v>
      </c>
      <c r="I10" s="6">
        <v>79.814999999999998</v>
      </c>
      <c r="J10" s="6">
        <v>80.444999999999993</v>
      </c>
      <c r="K10" s="6">
        <v>79.811999999999998</v>
      </c>
      <c r="L10" s="34">
        <v>95.078000000000003</v>
      </c>
    </row>
    <row r="11" spans="1:12" s="4" customFormat="1" x14ac:dyDescent="0.25">
      <c r="A11" s="17" t="s">
        <v>5</v>
      </c>
      <c r="B11" s="42">
        <v>36.761000000000003</v>
      </c>
      <c r="C11" s="6">
        <v>33.377000000000002</v>
      </c>
      <c r="D11" s="6">
        <v>31.873000000000001</v>
      </c>
      <c r="E11" s="6">
        <v>34.494999999999997</v>
      </c>
      <c r="F11" s="6">
        <v>33.256</v>
      </c>
      <c r="G11" s="6">
        <v>52.35</v>
      </c>
      <c r="H11" s="6">
        <v>59.701999999999998</v>
      </c>
      <c r="I11" s="6">
        <v>60.734999999999999</v>
      </c>
      <c r="J11" s="6">
        <v>61.433999999999997</v>
      </c>
      <c r="K11" s="6">
        <v>60.36</v>
      </c>
      <c r="L11" s="34">
        <v>62.252000000000002</v>
      </c>
    </row>
    <row r="12" spans="1:12" s="4" customFormat="1" x14ac:dyDescent="0.25">
      <c r="A12" s="17" t="s">
        <v>6</v>
      </c>
      <c r="B12" s="42">
        <v>6656.4690000000001</v>
      </c>
      <c r="C12" s="6">
        <v>7013.3549999999996</v>
      </c>
      <c r="D12" s="6">
        <v>6575.1040000000003</v>
      </c>
      <c r="E12" s="6">
        <v>7310.4279999999999</v>
      </c>
      <c r="F12" s="6">
        <v>7475.723</v>
      </c>
      <c r="G12" s="6">
        <v>7734.0519999999997</v>
      </c>
      <c r="H12" s="6">
        <v>8016.951</v>
      </c>
      <c r="I12" s="6">
        <v>8817.7009999999991</v>
      </c>
      <c r="J12" s="6">
        <v>10490.786</v>
      </c>
      <c r="K12" s="6">
        <v>10438.755999999999</v>
      </c>
      <c r="L12" s="34">
        <v>11814.612999999999</v>
      </c>
    </row>
    <row r="13" spans="1:12" s="4" customFormat="1" x14ac:dyDescent="0.25">
      <c r="A13" s="18" t="s">
        <v>7</v>
      </c>
      <c r="B13" s="44" t="s">
        <v>8</v>
      </c>
      <c r="C13" s="7" t="s">
        <v>8</v>
      </c>
      <c r="D13" s="7" t="s">
        <v>8</v>
      </c>
      <c r="E13" s="7" t="s">
        <v>8</v>
      </c>
      <c r="F13" s="7" t="s">
        <v>8</v>
      </c>
      <c r="G13" s="7" t="s">
        <v>8</v>
      </c>
      <c r="H13" s="7"/>
      <c r="I13" s="7"/>
      <c r="J13" s="7"/>
      <c r="K13" s="7"/>
      <c r="L13" s="35"/>
    </row>
    <row r="14" spans="1:12" s="4" customFormat="1" x14ac:dyDescent="0.25">
      <c r="A14" s="17" t="s">
        <v>9</v>
      </c>
      <c r="B14" s="42">
        <v>165.27699999999999</v>
      </c>
      <c r="C14" s="6">
        <v>152.62700000000001</v>
      </c>
      <c r="D14" s="6">
        <v>148.00800000000001</v>
      </c>
      <c r="E14" s="6">
        <v>168.67599999999999</v>
      </c>
      <c r="F14" s="6">
        <v>170.84700000000001</v>
      </c>
      <c r="G14" s="6">
        <v>218.803</v>
      </c>
      <c r="H14" s="6">
        <v>222.76400000000001</v>
      </c>
      <c r="I14" s="6">
        <v>226.08099999999999</v>
      </c>
      <c r="J14" s="6">
        <v>222.04499999999999</v>
      </c>
      <c r="K14" s="6">
        <v>241.16</v>
      </c>
      <c r="L14" s="34">
        <v>305.12900000000002</v>
      </c>
    </row>
    <row r="15" spans="1:12" s="4" customFormat="1" x14ac:dyDescent="0.25">
      <c r="A15" s="17" t="s">
        <v>10</v>
      </c>
      <c r="B15" s="42">
        <v>92.277000000000001</v>
      </c>
      <c r="C15" s="6">
        <v>100.11799999999999</v>
      </c>
      <c r="D15" s="6">
        <v>98.114999999999995</v>
      </c>
      <c r="E15" s="6">
        <v>125.331</v>
      </c>
      <c r="F15" s="6">
        <v>143.53399999999999</v>
      </c>
      <c r="G15" s="6">
        <v>134.684</v>
      </c>
      <c r="H15" s="6">
        <v>149.215</v>
      </c>
      <c r="I15" s="6">
        <v>146.14400000000001</v>
      </c>
      <c r="J15" s="6">
        <v>162.453</v>
      </c>
      <c r="K15" s="6">
        <v>170.923</v>
      </c>
      <c r="L15" s="34">
        <v>215.26599999999999</v>
      </c>
    </row>
    <row r="16" spans="1:12" s="4" customFormat="1" x14ac:dyDescent="0.25">
      <c r="A16" s="18" t="s">
        <v>11</v>
      </c>
      <c r="B16" s="44" t="s">
        <v>8</v>
      </c>
      <c r="C16" s="7" t="s">
        <v>8</v>
      </c>
      <c r="D16" s="7" t="s">
        <v>8</v>
      </c>
      <c r="E16" s="7" t="s">
        <v>8</v>
      </c>
      <c r="F16" s="7" t="s">
        <v>8</v>
      </c>
      <c r="G16" s="7" t="s">
        <v>8</v>
      </c>
      <c r="H16" s="7"/>
      <c r="I16" s="7"/>
      <c r="J16" s="7"/>
      <c r="K16" s="7"/>
      <c r="L16" s="35"/>
    </row>
    <row r="17" spans="1:12" s="4" customFormat="1" x14ac:dyDescent="0.25">
      <c r="A17" s="17" t="s">
        <v>12</v>
      </c>
      <c r="B17" s="42">
        <v>325.476</v>
      </c>
      <c r="C17" s="6">
        <v>355.947</v>
      </c>
      <c r="D17" s="6">
        <v>348.83199999999999</v>
      </c>
      <c r="E17" s="6">
        <v>402.834</v>
      </c>
      <c r="F17" s="6">
        <v>456.55900000000003</v>
      </c>
      <c r="G17" s="6">
        <v>483.9</v>
      </c>
      <c r="H17" s="6">
        <v>515.88699999999994</v>
      </c>
      <c r="I17" s="6">
        <v>563.04499999999996</v>
      </c>
      <c r="J17" s="6">
        <v>607.58900000000006</v>
      </c>
      <c r="K17" s="6">
        <v>629.16200000000003</v>
      </c>
      <c r="L17" s="34">
        <v>653.20699999999999</v>
      </c>
    </row>
    <row r="18" spans="1:12" s="4" customFormat="1" x14ac:dyDescent="0.25">
      <c r="A18" s="17" t="s">
        <v>13</v>
      </c>
      <c r="B18" s="43" t="s">
        <v>60</v>
      </c>
      <c r="C18" s="10" t="s">
        <v>60</v>
      </c>
      <c r="D18" s="6">
        <v>17.260000000000002</v>
      </c>
      <c r="E18" s="6">
        <v>20.463999999999999</v>
      </c>
      <c r="F18" s="6">
        <v>21.353000000000002</v>
      </c>
      <c r="G18" s="6">
        <v>26.884</v>
      </c>
      <c r="H18" s="6">
        <v>27.347000000000001</v>
      </c>
      <c r="I18" s="6">
        <v>24.97</v>
      </c>
      <c r="J18" s="6">
        <v>28.103999999999999</v>
      </c>
      <c r="K18" s="6">
        <v>32.860999999999997</v>
      </c>
      <c r="L18" s="34">
        <v>34.146999999999998</v>
      </c>
    </row>
    <row r="19" spans="1:12" s="4" customFormat="1" x14ac:dyDescent="0.25">
      <c r="A19" s="18" t="s">
        <v>14</v>
      </c>
      <c r="B19" s="44" t="s">
        <v>8</v>
      </c>
      <c r="C19" s="7" t="s">
        <v>8</v>
      </c>
      <c r="D19" s="7" t="s">
        <v>8</v>
      </c>
      <c r="E19" s="7" t="s">
        <v>8</v>
      </c>
      <c r="F19" s="7" t="s">
        <v>8</v>
      </c>
      <c r="G19" s="7" t="s">
        <v>8</v>
      </c>
      <c r="H19" s="7"/>
      <c r="I19" s="7"/>
      <c r="J19" s="7"/>
      <c r="K19" s="7"/>
      <c r="L19" s="35"/>
    </row>
    <row r="20" spans="1:12" s="4" customFormat="1" x14ac:dyDescent="0.25">
      <c r="A20" s="18" t="s">
        <v>15</v>
      </c>
      <c r="B20" s="44" t="s">
        <v>8</v>
      </c>
      <c r="C20" s="7" t="s">
        <v>8</v>
      </c>
      <c r="D20" s="7" t="s">
        <v>8</v>
      </c>
      <c r="E20" s="7" t="s">
        <v>8</v>
      </c>
      <c r="F20" s="7" t="s">
        <v>8</v>
      </c>
      <c r="G20" s="7" t="s">
        <v>8</v>
      </c>
      <c r="H20" s="7"/>
      <c r="I20" s="7"/>
      <c r="J20" s="7"/>
      <c r="K20" s="7"/>
      <c r="L20" s="35"/>
    </row>
    <row r="21" spans="1:12" s="4" customFormat="1" x14ac:dyDescent="0.25">
      <c r="A21" s="18" t="s">
        <v>16</v>
      </c>
      <c r="B21" s="42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10" t="s">
        <v>60</v>
      </c>
      <c r="J21" s="10" t="s">
        <v>60</v>
      </c>
      <c r="K21" s="10" t="s">
        <v>60</v>
      </c>
      <c r="L21" s="10" t="s">
        <v>60</v>
      </c>
    </row>
    <row r="22" spans="1:12" s="4" customFormat="1" x14ac:dyDescent="0.25">
      <c r="A22" s="17" t="s">
        <v>66</v>
      </c>
      <c r="B22" s="43" t="s">
        <v>60</v>
      </c>
      <c r="C22" s="13" t="s">
        <v>60</v>
      </c>
      <c r="D22" s="13" t="s">
        <v>60</v>
      </c>
      <c r="E22" s="13" t="s">
        <v>60</v>
      </c>
      <c r="F22" s="13" t="s">
        <v>60</v>
      </c>
      <c r="G22" s="13" t="s">
        <v>60</v>
      </c>
      <c r="H22" s="12">
        <v>20.148</v>
      </c>
      <c r="I22" s="6">
        <v>23.507000000000001</v>
      </c>
      <c r="J22" s="6">
        <v>31.527999999999999</v>
      </c>
      <c r="K22" s="6">
        <v>29.350999999999999</v>
      </c>
      <c r="L22" s="34">
        <v>32.988999999999997</v>
      </c>
    </row>
    <row r="23" spans="1:12" s="4" customFormat="1" x14ac:dyDescent="0.25">
      <c r="A23" s="17" t="s">
        <v>67</v>
      </c>
      <c r="B23" s="43" t="s">
        <v>60</v>
      </c>
      <c r="C23" s="13" t="s">
        <v>60</v>
      </c>
      <c r="D23" s="13" t="s">
        <v>60</v>
      </c>
      <c r="E23" s="13" t="s">
        <v>60</v>
      </c>
      <c r="F23" s="13" t="s">
        <v>60</v>
      </c>
      <c r="G23" s="13" t="s">
        <v>60</v>
      </c>
      <c r="H23" s="13" t="s">
        <v>60</v>
      </c>
      <c r="I23" s="13" t="s">
        <v>60</v>
      </c>
      <c r="J23" s="6">
        <v>34.454000000000001</v>
      </c>
      <c r="K23" s="6">
        <v>34.918999999999997</v>
      </c>
      <c r="L23" s="34">
        <v>38.328000000000003</v>
      </c>
    </row>
    <row r="24" spans="1:12" s="4" customFormat="1" x14ac:dyDescent="0.25">
      <c r="A24" s="18" t="s">
        <v>17</v>
      </c>
      <c r="B24" s="44" t="s">
        <v>8</v>
      </c>
      <c r="C24" s="7" t="s">
        <v>8</v>
      </c>
      <c r="D24" s="7" t="s">
        <v>8</v>
      </c>
      <c r="E24" s="7" t="s">
        <v>8</v>
      </c>
      <c r="F24" s="7" t="s">
        <v>8</v>
      </c>
      <c r="G24" s="7" t="s">
        <v>8</v>
      </c>
      <c r="H24" s="7"/>
      <c r="I24" s="7"/>
      <c r="J24" s="7"/>
      <c r="K24" s="7"/>
      <c r="L24" s="35"/>
    </row>
    <row r="25" spans="1:12" s="4" customFormat="1" x14ac:dyDescent="0.25">
      <c r="A25" s="17" t="s">
        <v>18</v>
      </c>
      <c r="B25" s="42">
        <v>103.73099999999999</v>
      </c>
      <c r="C25" s="6">
        <v>109.227</v>
      </c>
      <c r="D25" s="6">
        <v>101.404</v>
      </c>
      <c r="E25" s="6">
        <v>168.85400000000001</v>
      </c>
      <c r="F25" s="6">
        <v>128.09700000000001</v>
      </c>
      <c r="G25" s="6">
        <v>137.64599999999999</v>
      </c>
      <c r="H25" s="6">
        <v>139.95500000000001</v>
      </c>
      <c r="I25" s="6">
        <v>161.09100000000001</v>
      </c>
      <c r="J25" s="6">
        <v>176.28200000000001</v>
      </c>
      <c r="K25" s="6">
        <v>182.35400000000001</v>
      </c>
      <c r="L25" s="34">
        <v>198.03200000000001</v>
      </c>
    </row>
    <row r="26" spans="1:12" s="4" customFormat="1" x14ac:dyDescent="0.25">
      <c r="A26" s="17" t="s">
        <v>19</v>
      </c>
      <c r="B26" s="42">
        <v>168.596</v>
      </c>
      <c r="C26" s="6">
        <v>171.85300000000001</v>
      </c>
      <c r="D26" s="6">
        <v>170.7</v>
      </c>
      <c r="E26" s="6">
        <v>179.44200000000001</v>
      </c>
      <c r="F26" s="6">
        <v>211.00800000000001</v>
      </c>
      <c r="G26" s="6">
        <v>223.61600000000001</v>
      </c>
      <c r="H26" s="6">
        <v>238.13900000000001</v>
      </c>
      <c r="I26" s="6">
        <v>241.398</v>
      </c>
      <c r="J26" s="6">
        <v>249.642</v>
      </c>
      <c r="K26" s="6">
        <v>251.03200000000001</v>
      </c>
      <c r="L26" s="34">
        <v>278.27</v>
      </c>
    </row>
    <row r="27" spans="1:12" s="4" customFormat="1" x14ac:dyDescent="0.25">
      <c r="A27" s="17" t="s">
        <v>20</v>
      </c>
      <c r="B27" s="42">
        <v>166.03299999999999</v>
      </c>
      <c r="C27" s="6">
        <v>160.86199999999999</v>
      </c>
      <c r="D27" s="6">
        <v>161.12200000000001</v>
      </c>
      <c r="E27" s="6">
        <v>269.93599999999998</v>
      </c>
      <c r="F27" s="6">
        <v>185.88</v>
      </c>
      <c r="G27" s="6">
        <v>203.63200000000001</v>
      </c>
      <c r="H27" s="6">
        <v>233.489</v>
      </c>
      <c r="I27" s="6">
        <v>227.113</v>
      </c>
      <c r="J27" s="6">
        <v>230.30699999999999</v>
      </c>
      <c r="K27" s="6">
        <v>246.24</v>
      </c>
      <c r="L27" s="34">
        <v>236.83199999999999</v>
      </c>
    </row>
    <row r="28" spans="1:12" s="4" customFormat="1" x14ac:dyDescent="0.25">
      <c r="A28" s="17" t="s">
        <v>21</v>
      </c>
      <c r="B28" s="42">
        <v>55.271000000000001</v>
      </c>
      <c r="C28" s="6">
        <v>52.820999999999998</v>
      </c>
      <c r="D28" s="6">
        <v>51.831000000000003</v>
      </c>
      <c r="E28" s="6">
        <v>54.45</v>
      </c>
      <c r="F28" s="6">
        <v>53.673000000000002</v>
      </c>
      <c r="G28" s="6">
        <v>54.494999999999997</v>
      </c>
      <c r="H28" s="6">
        <v>55.709000000000003</v>
      </c>
      <c r="I28" s="6">
        <v>58.347000000000001</v>
      </c>
      <c r="J28" s="6">
        <v>57.29</v>
      </c>
      <c r="K28" s="6">
        <v>54.283000000000001</v>
      </c>
      <c r="L28" s="34">
        <v>58.066000000000003</v>
      </c>
    </row>
    <row r="29" spans="1:12" s="4" customFormat="1" x14ac:dyDescent="0.25">
      <c r="A29" s="17" t="s">
        <v>22</v>
      </c>
      <c r="B29" s="42">
        <v>59.737000000000002</v>
      </c>
      <c r="C29" s="6">
        <v>51.64</v>
      </c>
      <c r="D29" s="6">
        <v>46.265999999999998</v>
      </c>
      <c r="E29" s="6">
        <v>50.536999999999999</v>
      </c>
      <c r="F29" s="6">
        <v>51.481000000000002</v>
      </c>
      <c r="G29" s="6">
        <v>46.877000000000002</v>
      </c>
      <c r="H29" s="6">
        <v>48.305999999999997</v>
      </c>
      <c r="I29" s="6">
        <v>51.505000000000003</v>
      </c>
      <c r="J29" s="6">
        <v>53.777000000000001</v>
      </c>
      <c r="K29" s="6">
        <v>55.222000000000001</v>
      </c>
      <c r="L29" s="34">
        <v>66.206999999999994</v>
      </c>
    </row>
    <row r="30" spans="1:12" s="4" customFormat="1" x14ac:dyDescent="0.25">
      <c r="A30" s="17" t="s">
        <v>23</v>
      </c>
      <c r="B30" s="42">
        <v>122.008</v>
      </c>
      <c r="C30" s="6">
        <v>133.78</v>
      </c>
      <c r="D30" s="6">
        <v>114.407</v>
      </c>
      <c r="E30" s="6">
        <v>126.72</v>
      </c>
      <c r="F30" s="6">
        <v>124.643</v>
      </c>
      <c r="G30" s="6">
        <v>126.018</v>
      </c>
      <c r="H30" s="6">
        <v>142.001</v>
      </c>
      <c r="I30" s="6">
        <v>136.51300000000001</v>
      </c>
      <c r="J30" s="6">
        <v>135.85</v>
      </c>
      <c r="K30" s="6">
        <v>131.15600000000001</v>
      </c>
      <c r="L30" s="34">
        <v>138.553</v>
      </c>
    </row>
    <row r="31" spans="1:12" s="4" customFormat="1" x14ac:dyDescent="0.25">
      <c r="A31" s="17" t="s">
        <v>24</v>
      </c>
      <c r="B31" s="42">
        <v>29.053999999999998</v>
      </c>
      <c r="C31" s="6">
        <v>27.812999999999999</v>
      </c>
      <c r="D31" s="6">
        <v>28.073</v>
      </c>
      <c r="E31" s="6">
        <v>31.716999999999999</v>
      </c>
      <c r="F31" s="6">
        <v>33.438000000000002</v>
      </c>
      <c r="G31" s="6">
        <v>34.287999999999997</v>
      </c>
      <c r="H31" s="6">
        <v>38.911000000000001</v>
      </c>
      <c r="I31" s="6">
        <v>38.517000000000003</v>
      </c>
      <c r="J31" s="6">
        <v>39.732999999999997</v>
      </c>
      <c r="K31" s="6">
        <v>40.658999999999999</v>
      </c>
      <c r="L31" s="34">
        <v>42.195</v>
      </c>
    </row>
    <row r="32" spans="1:12" s="4" customFormat="1" x14ac:dyDescent="0.25">
      <c r="A32" s="18" t="s">
        <v>25</v>
      </c>
      <c r="B32" s="44" t="s">
        <v>8</v>
      </c>
      <c r="C32" s="7" t="s">
        <v>8</v>
      </c>
      <c r="D32" s="7" t="s">
        <v>8</v>
      </c>
      <c r="E32" s="7" t="s">
        <v>8</v>
      </c>
      <c r="F32" s="7" t="s">
        <v>8</v>
      </c>
      <c r="G32" s="7" t="s">
        <v>8</v>
      </c>
      <c r="H32" s="7"/>
      <c r="I32" s="7"/>
      <c r="J32" s="7"/>
      <c r="K32" s="7"/>
      <c r="L32" s="35"/>
    </row>
    <row r="33" spans="1:12" s="4" customFormat="1" x14ac:dyDescent="0.25">
      <c r="A33" s="17" t="s">
        <v>26</v>
      </c>
      <c r="B33" s="42">
        <v>24.114000000000001</v>
      </c>
      <c r="C33" s="6">
        <v>25.893999999999998</v>
      </c>
      <c r="D33" s="6">
        <v>27.132999999999999</v>
      </c>
      <c r="E33" s="6">
        <v>25.65</v>
      </c>
      <c r="F33" s="6">
        <v>24.824000000000002</v>
      </c>
      <c r="G33" s="6">
        <v>24.951000000000001</v>
      </c>
      <c r="H33" s="6">
        <v>30.978999999999999</v>
      </c>
      <c r="I33" s="6">
        <v>31.312000000000001</v>
      </c>
      <c r="J33" s="6">
        <v>27.634</v>
      </c>
      <c r="K33" s="6">
        <v>25.622</v>
      </c>
      <c r="L33" s="34">
        <v>25.266999999999999</v>
      </c>
    </row>
    <row r="34" spans="1:12" s="4" customFormat="1" x14ac:dyDescent="0.25">
      <c r="A34" s="18" t="s">
        <v>27</v>
      </c>
      <c r="B34" s="44" t="s">
        <v>8</v>
      </c>
      <c r="C34" s="7" t="s">
        <v>8</v>
      </c>
      <c r="D34" s="7" t="s">
        <v>8</v>
      </c>
      <c r="E34" s="7" t="s">
        <v>8</v>
      </c>
      <c r="F34" s="7" t="s">
        <v>8</v>
      </c>
      <c r="G34" s="7" t="s">
        <v>8</v>
      </c>
      <c r="H34" s="7"/>
      <c r="I34" s="7"/>
      <c r="J34" s="7"/>
      <c r="K34" s="7"/>
      <c r="L34" s="35"/>
    </row>
    <row r="35" spans="1:12" s="4" customFormat="1" x14ac:dyDescent="0.25">
      <c r="A35" s="18" t="s">
        <v>28</v>
      </c>
      <c r="B35" s="44" t="s">
        <v>8</v>
      </c>
      <c r="C35" s="7" t="s">
        <v>8</v>
      </c>
      <c r="D35" s="7" t="s">
        <v>8</v>
      </c>
      <c r="E35" s="7" t="s">
        <v>8</v>
      </c>
      <c r="F35" s="7" t="s">
        <v>8</v>
      </c>
      <c r="G35" s="7" t="s">
        <v>8</v>
      </c>
      <c r="H35" s="7"/>
      <c r="I35" s="7"/>
      <c r="J35" s="7"/>
      <c r="K35" s="7"/>
      <c r="L35" s="35"/>
    </row>
    <row r="36" spans="1:12" s="4" customFormat="1" x14ac:dyDescent="0.25">
      <c r="A36" s="17" t="s">
        <v>29</v>
      </c>
      <c r="B36" s="42">
        <v>103.617</v>
      </c>
      <c r="C36" s="6">
        <v>110.212</v>
      </c>
      <c r="D36" s="6">
        <v>109.807</v>
      </c>
      <c r="E36" s="6">
        <v>115.378</v>
      </c>
      <c r="F36" s="6">
        <v>162.214</v>
      </c>
      <c r="G36" s="6">
        <v>121.788</v>
      </c>
      <c r="H36" s="6">
        <v>145.36799999999999</v>
      </c>
      <c r="I36" s="6">
        <v>147.488</v>
      </c>
      <c r="J36" s="6">
        <v>148.483</v>
      </c>
      <c r="K36" s="6">
        <v>147.09800000000001</v>
      </c>
      <c r="L36" s="34">
        <v>182.21799999999999</v>
      </c>
    </row>
    <row r="37" spans="1:12" s="4" customFormat="1" x14ac:dyDescent="0.25">
      <c r="A37" s="17" t="s">
        <v>30</v>
      </c>
      <c r="B37" s="42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34" t="s">
        <v>85</v>
      </c>
    </row>
    <row r="38" spans="1:12" s="4" customFormat="1" x14ac:dyDescent="0.25">
      <c r="A38" s="17" t="s">
        <v>31</v>
      </c>
      <c r="B38" s="42">
        <v>721.00699999999995</v>
      </c>
      <c r="C38" s="6">
        <v>703.21400000000006</v>
      </c>
      <c r="D38" s="6">
        <v>713.44600000000003</v>
      </c>
      <c r="E38" s="6">
        <v>736.32899999999995</v>
      </c>
      <c r="F38" s="6">
        <v>807.12</v>
      </c>
      <c r="G38" s="6">
        <v>828.24</v>
      </c>
      <c r="H38" s="6">
        <v>879.02300000000002</v>
      </c>
      <c r="I38" s="6">
        <v>969.79</v>
      </c>
      <c r="J38" s="6">
        <v>929.76099999999997</v>
      </c>
      <c r="K38" s="6">
        <v>903.78300000000002</v>
      </c>
      <c r="L38" s="34">
        <v>1087.501</v>
      </c>
    </row>
    <row r="39" spans="1:12" s="4" customFormat="1" x14ac:dyDescent="0.25">
      <c r="A39" s="17" t="s">
        <v>72</v>
      </c>
      <c r="B39" s="43" t="s">
        <v>60</v>
      </c>
      <c r="C39" s="13" t="s">
        <v>60</v>
      </c>
      <c r="D39" s="13" t="s">
        <v>60</v>
      </c>
      <c r="E39" s="13" t="s">
        <v>60</v>
      </c>
      <c r="F39" s="13" t="s">
        <v>60</v>
      </c>
      <c r="G39" s="13" t="s">
        <v>60</v>
      </c>
      <c r="H39" s="13" t="s">
        <v>60</v>
      </c>
      <c r="I39" s="6">
        <v>24.404</v>
      </c>
      <c r="J39" s="6">
        <v>25.88</v>
      </c>
      <c r="K39" s="6">
        <v>26.58</v>
      </c>
      <c r="L39" s="34">
        <v>27.977</v>
      </c>
    </row>
    <row r="40" spans="1:12" s="4" customFormat="1" x14ac:dyDescent="0.25">
      <c r="A40" s="18" t="s">
        <v>32</v>
      </c>
      <c r="B40" s="44" t="s">
        <v>8</v>
      </c>
      <c r="C40" s="7" t="s">
        <v>8</v>
      </c>
      <c r="D40" s="7" t="s">
        <v>8</v>
      </c>
      <c r="E40" s="7" t="s">
        <v>8</v>
      </c>
      <c r="F40" s="7" t="s">
        <v>8</v>
      </c>
      <c r="G40" s="7" t="s">
        <v>8</v>
      </c>
      <c r="H40" s="7"/>
      <c r="I40" s="7"/>
      <c r="J40" s="7"/>
      <c r="K40" s="7"/>
      <c r="L40" s="35"/>
    </row>
    <row r="41" spans="1:12" s="4" customFormat="1" x14ac:dyDescent="0.25">
      <c r="A41" s="17" t="s">
        <v>33</v>
      </c>
      <c r="B41" s="42">
        <v>48.472999999999999</v>
      </c>
      <c r="C41" s="6">
        <v>45.061</v>
      </c>
      <c r="D41" s="6">
        <v>47.600999999999999</v>
      </c>
      <c r="E41" s="6">
        <v>51.972000000000001</v>
      </c>
      <c r="F41" s="6">
        <v>56.005000000000003</v>
      </c>
      <c r="G41" s="6">
        <v>55.807000000000002</v>
      </c>
      <c r="H41" s="6">
        <v>57.731999999999999</v>
      </c>
      <c r="I41" s="6">
        <v>66.813999999999993</v>
      </c>
      <c r="J41" s="6">
        <v>71.831999999999994</v>
      </c>
      <c r="K41" s="6">
        <v>73.936999999999998</v>
      </c>
      <c r="L41" s="34">
        <v>80.076999999999998</v>
      </c>
    </row>
    <row r="42" spans="1:12" s="4" customFormat="1" x14ac:dyDescent="0.25">
      <c r="A42" s="17" t="s">
        <v>34</v>
      </c>
      <c r="B42" s="43" t="s">
        <v>60</v>
      </c>
      <c r="C42" s="10" t="s">
        <v>60</v>
      </c>
      <c r="D42" s="6">
        <v>22.683</v>
      </c>
      <c r="E42" s="6">
        <v>27.36</v>
      </c>
      <c r="F42" s="6">
        <v>29.04</v>
      </c>
      <c r="G42" s="6">
        <v>29.997</v>
      </c>
      <c r="H42" s="6">
        <v>30.756</v>
      </c>
      <c r="I42" s="6">
        <v>29.126000000000001</v>
      </c>
      <c r="J42" s="6">
        <v>30.509</v>
      </c>
      <c r="K42" s="6">
        <v>30.311</v>
      </c>
      <c r="L42" s="34">
        <v>33.183</v>
      </c>
    </row>
    <row r="43" spans="1:12" s="4" customFormat="1" x14ac:dyDescent="0.25">
      <c r="A43" s="17" t="s">
        <v>35</v>
      </c>
      <c r="B43" s="42">
        <v>105.489</v>
      </c>
      <c r="C43" s="6">
        <v>103.566</v>
      </c>
      <c r="D43" s="6">
        <v>102.154</v>
      </c>
      <c r="E43" s="6">
        <v>113.56</v>
      </c>
      <c r="F43" s="6">
        <v>117.185</v>
      </c>
      <c r="G43" s="6">
        <v>118.093</v>
      </c>
      <c r="H43" s="6">
        <v>126.526</v>
      </c>
      <c r="I43" s="6">
        <v>122.07</v>
      </c>
      <c r="J43" s="6">
        <v>128.78200000000001</v>
      </c>
      <c r="K43" s="6">
        <v>129.92599999999999</v>
      </c>
      <c r="L43" s="34">
        <v>143.10499999999999</v>
      </c>
    </row>
    <row r="44" spans="1:12" s="4" customFormat="1" x14ac:dyDescent="0.25">
      <c r="A44" s="17" t="s">
        <v>36</v>
      </c>
      <c r="B44" s="42">
        <v>55.759</v>
      </c>
      <c r="C44" s="6">
        <v>48.534999999999997</v>
      </c>
      <c r="D44" s="6">
        <v>52.393000000000001</v>
      </c>
      <c r="E44" s="6">
        <v>57.993000000000002</v>
      </c>
      <c r="F44" s="6">
        <v>61.145000000000003</v>
      </c>
      <c r="G44" s="6">
        <v>79.480999999999995</v>
      </c>
      <c r="H44" s="6">
        <v>88.003</v>
      </c>
      <c r="I44" s="6">
        <v>73.411000000000001</v>
      </c>
      <c r="J44" s="6">
        <v>79.905000000000001</v>
      </c>
      <c r="K44" s="6">
        <v>83.775999999999996</v>
      </c>
      <c r="L44" s="34">
        <v>102.93899999999999</v>
      </c>
    </row>
    <row r="45" spans="1:12" s="4" customFormat="1" x14ac:dyDescent="0.25">
      <c r="A45" s="17" t="s">
        <v>37</v>
      </c>
      <c r="B45" s="42">
        <v>131.98099999999999</v>
      </c>
      <c r="C45" s="6">
        <v>123.81399999999999</v>
      </c>
      <c r="D45" s="6">
        <v>122.145</v>
      </c>
      <c r="E45" s="6">
        <v>110.70399999999999</v>
      </c>
      <c r="F45" s="6">
        <v>107.52800000000001</v>
      </c>
      <c r="G45" s="6">
        <v>105.611</v>
      </c>
      <c r="H45" s="6">
        <v>106.282</v>
      </c>
      <c r="I45" s="6">
        <v>115.809</v>
      </c>
      <c r="J45" s="6">
        <v>114.937</v>
      </c>
      <c r="K45" s="6">
        <v>116.512</v>
      </c>
      <c r="L45" s="34">
        <v>135.93899999999999</v>
      </c>
    </row>
    <row r="46" spans="1:12" s="4" customFormat="1" x14ac:dyDescent="0.25">
      <c r="A46" s="17" t="s">
        <v>38</v>
      </c>
      <c r="B46" s="42">
        <v>30.853000000000002</v>
      </c>
      <c r="C46" s="6">
        <v>31.402999999999999</v>
      </c>
      <c r="D46" s="6">
        <v>28.736000000000001</v>
      </c>
      <c r="E46" s="6">
        <v>27.902000000000001</v>
      </c>
      <c r="F46" s="6">
        <v>30.863</v>
      </c>
      <c r="G46" s="6">
        <v>32.582000000000001</v>
      </c>
      <c r="H46" s="6">
        <v>34.168999999999997</v>
      </c>
      <c r="I46" s="6">
        <v>45.563000000000002</v>
      </c>
      <c r="J46" s="6">
        <v>41.594000000000001</v>
      </c>
      <c r="K46" s="6">
        <v>34.677</v>
      </c>
      <c r="L46" s="34">
        <v>37.807000000000002</v>
      </c>
    </row>
    <row r="47" spans="1:12" s="46" customFormat="1" x14ac:dyDescent="0.25">
      <c r="A47" s="18" t="s">
        <v>79</v>
      </c>
      <c r="B47" s="43"/>
      <c r="C47" s="13"/>
      <c r="D47" s="13"/>
      <c r="E47" s="13"/>
      <c r="F47" s="13"/>
      <c r="G47" s="13"/>
      <c r="H47" s="13"/>
      <c r="I47" s="7"/>
      <c r="J47" s="7"/>
      <c r="K47" s="7"/>
      <c r="L47" s="35"/>
    </row>
    <row r="48" spans="1:12" s="4" customFormat="1" x14ac:dyDescent="0.25">
      <c r="A48" s="17" t="s">
        <v>75</v>
      </c>
      <c r="B48" s="43" t="s">
        <v>60</v>
      </c>
      <c r="C48" s="13" t="s">
        <v>60</v>
      </c>
      <c r="D48" s="13" t="s">
        <v>60</v>
      </c>
      <c r="E48" s="13" t="s">
        <v>60</v>
      </c>
      <c r="F48" s="13" t="s">
        <v>60</v>
      </c>
      <c r="G48" s="13" t="s">
        <v>60</v>
      </c>
      <c r="H48" s="12">
        <v>49.860999999999997</v>
      </c>
      <c r="I48" s="6">
        <v>51.646999999999998</v>
      </c>
      <c r="J48" s="6">
        <v>51.274999999999999</v>
      </c>
      <c r="K48" s="6">
        <v>52.488</v>
      </c>
      <c r="L48" s="34">
        <v>60.438000000000002</v>
      </c>
    </row>
    <row r="49" spans="1:12" s="4" customFormat="1" x14ac:dyDescent="0.25">
      <c r="A49" s="17" t="s">
        <v>39</v>
      </c>
      <c r="B49" s="43" t="s">
        <v>60</v>
      </c>
      <c r="C49" s="6">
        <v>26.085000000000001</v>
      </c>
      <c r="D49" s="6">
        <v>24.975000000000001</v>
      </c>
      <c r="E49" s="6">
        <v>29.138000000000002</v>
      </c>
      <c r="F49" s="6">
        <v>30.471</v>
      </c>
      <c r="G49" s="6">
        <v>34.838999999999999</v>
      </c>
      <c r="H49" s="6">
        <v>35.067999999999998</v>
      </c>
      <c r="I49" s="6">
        <v>35.911999999999999</v>
      </c>
      <c r="J49" s="6">
        <v>43.017000000000003</v>
      </c>
      <c r="K49" s="6">
        <v>44.006</v>
      </c>
      <c r="L49" s="34">
        <v>50.482999999999997</v>
      </c>
    </row>
    <row r="50" spans="1:12" s="4" customFormat="1" x14ac:dyDescent="0.25">
      <c r="A50" s="18" t="s">
        <v>40</v>
      </c>
      <c r="B50" s="44" t="s">
        <v>8</v>
      </c>
      <c r="C50" s="7" t="s">
        <v>8</v>
      </c>
      <c r="D50" s="7" t="s">
        <v>8</v>
      </c>
      <c r="E50" s="7" t="s">
        <v>8</v>
      </c>
      <c r="F50" s="7" t="s">
        <v>8</v>
      </c>
      <c r="G50" s="7" t="s">
        <v>8</v>
      </c>
      <c r="H50" s="7"/>
      <c r="I50" s="7"/>
      <c r="J50" s="7"/>
      <c r="K50" s="7"/>
      <c r="L50" s="35"/>
    </row>
    <row r="51" spans="1:12" s="4" customFormat="1" x14ac:dyDescent="0.25">
      <c r="A51" s="17" t="s">
        <v>41</v>
      </c>
      <c r="B51" s="42">
        <v>38.073</v>
      </c>
      <c r="C51" s="6">
        <v>35.856999999999999</v>
      </c>
      <c r="D51" s="6">
        <v>31.504999999999999</v>
      </c>
      <c r="E51" s="6">
        <v>38.765999999999998</v>
      </c>
      <c r="F51" s="6">
        <v>34.86</v>
      </c>
      <c r="G51" s="6">
        <v>42.887</v>
      </c>
      <c r="H51" s="6">
        <v>42.45</v>
      </c>
      <c r="I51" s="6">
        <v>45.491999999999997</v>
      </c>
      <c r="J51" s="6">
        <v>41.610999999999997</v>
      </c>
      <c r="K51" s="6">
        <v>42.097000000000001</v>
      </c>
      <c r="L51" s="34">
        <v>47.4</v>
      </c>
    </row>
    <row r="52" spans="1:12" s="4" customFormat="1" x14ac:dyDescent="0.25">
      <c r="A52" s="17" t="s">
        <v>42</v>
      </c>
      <c r="B52" s="42">
        <v>102.452</v>
      </c>
      <c r="C52" s="6">
        <v>104.87</v>
      </c>
      <c r="D52" s="6">
        <v>107.49</v>
      </c>
      <c r="E52" s="6">
        <v>123.238</v>
      </c>
      <c r="F52" s="6">
        <v>134.33099999999999</v>
      </c>
      <c r="G52" s="6">
        <v>128.672</v>
      </c>
      <c r="H52" s="6">
        <v>132.102</v>
      </c>
      <c r="I52" s="6">
        <v>133.029</v>
      </c>
      <c r="J52" s="6">
        <v>144.09399999999999</v>
      </c>
      <c r="K52" s="6">
        <v>153.126</v>
      </c>
      <c r="L52" s="34">
        <v>185.09399999999999</v>
      </c>
    </row>
    <row r="53" spans="1:12" s="4" customFormat="1" x14ac:dyDescent="0.25">
      <c r="A53" s="17" t="s">
        <v>43</v>
      </c>
      <c r="B53" s="42">
        <v>121.395</v>
      </c>
      <c r="C53" s="6">
        <v>128.97499999999999</v>
      </c>
      <c r="D53" s="6">
        <v>175.09700000000001</v>
      </c>
      <c r="E53" s="6">
        <v>203.30199999999999</v>
      </c>
      <c r="F53" s="6">
        <v>157.30500000000001</v>
      </c>
      <c r="G53" s="6">
        <v>199.11199999999999</v>
      </c>
      <c r="H53" s="6">
        <v>195.542</v>
      </c>
      <c r="I53" s="6">
        <v>200.00299999999999</v>
      </c>
      <c r="J53" s="6">
        <v>254.124</v>
      </c>
      <c r="K53" s="6">
        <v>240.09800000000001</v>
      </c>
      <c r="L53" s="34">
        <v>213.7</v>
      </c>
    </row>
    <row r="54" spans="1:12" s="4" customFormat="1" x14ac:dyDescent="0.25">
      <c r="A54" s="17" t="s">
        <v>44</v>
      </c>
      <c r="B54" s="42">
        <v>58.798000000000002</v>
      </c>
      <c r="C54" s="6">
        <v>52.658000000000001</v>
      </c>
      <c r="D54" s="6">
        <v>72.260000000000005</v>
      </c>
      <c r="E54" s="6">
        <v>75.986999999999995</v>
      </c>
      <c r="F54" s="6">
        <v>76.082999999999998</v>
      </c>
      <c r="G54" s="6">
        <v>74.456000000000003</v>
      </c>
      <c r="H54" s="6">
        <v>73.173000000000002</v>
      </c>
      <c r="I54" s="6">
        <v>84.254000000000005</v>
      </c>
      <c r="J54" s="6">
        <v>72.885000000000005</v>
      </c>
      <c r="K54" s="6">
        <v>69.378</v>
      </c>
      <c r="L54" s="34">
        <v>76.930000000000007</v>
      </c>
    </row>
    <row r="55" spans="1:12" s="4" customFormat="1" x14ac:dyDescent="0.25">
      <c r="A55" s="17" t="s">
        <v>45</v>
      </c>
      <c r="B55" s="42">
        <v>79.25</v>
      </c>
      <c r="C55" s="6">
        <v>74.378</v>
      </c>
      <c r="D55" s="6">
        <v>74.626000000000005</v>
      </c>
      <c r="E55" s="6">
        <v>84.721000000000004</v>
      </c>
      <c r="F55" s="6">
        <v>75.025000000000006</v>
      </c>
      <c r="G55" s="6">
        <v>87.304000000000002</v>
      </c>
      <c r="H55" s="6">
        <v>93.602999999999994</v>
      </c>
      <c r="I55" s="6">
        <v>94.581000000000003</v>
      </c>
      <c r="J55" s="6">
        <v>96.406000000000006</v>
      </c>
      <c r="K55" s="6">
        <v>95.611000000000004</v>
      </c>
      <c r="L55" s="34">
        <v>109.675</v>
      </c>
    </row>
    <row r="56" spans="1:12" s="4" customFormat="1" x14ac:dyDescent="0.25">
      <c r="A56" s="17" t="s">
        <v>46</v>
      </c>
      <c r="B56" s="42">
        <v>36.058</v>
      </c>
      <c r="C56" s="6">
        <v>33.232999999999997</v>
      </c>
      <c r="D56" s="6">
        <v>33.749000000000002</v>
      </c>
      <c r="E56" s="6">
        <v>38.950000000000003</v>
      </c>
      <c r="F56" s="6">
        <v>49.131999999999998</v>
      </c>
      <c r="G56" s="6">
        <v>45.597999999999999</v>
      </c>
      <c r="H56" s="6">
        <v>47.383000000000003</v>
      </c>
      <c r="I56" s="6">
        <v>45.719000000000001</v>
      </c>
      <c r="J56" s="6">
        <v>45.567999999999998</v>
      </c>
      <c r="K56" s="6">
        <v>43.433999999999997</v>
      </c>
      <c r="L56" s="34">
        <v>48.534999999999997</v>
      </c>
    </row>
    <row r="57" spans="1:12" s="4" customFormat="1" x14ac:dyDescent="0.25">
      <c r="A57" s="17" t="s">
        <v>47</v>
      </c>
      <c r="B57" s="42">
        <v>29.012</v>
      </c>
      <c r="C57" s="6">
        <v>28.952000000000002</v>
      </c>
      <c r="D57" s="6">
        <v>27.481999999999999</v>
      </c>
      <c r="E57" s="6">
        <v>29.405000000000001</v>
      </c>
      <c r="F57" s="6">
        <v>31.440999999999999</v>
      </c>
      <c r="G57" s="6">
        <v>31.853000000000002</v>
      </c>
      <c r="H57" s="6">
        <v>33.68</v>
      </c>
      <c r="I57" s="6">
        <v>37.042999999999999</v>
      </c>
      <c r="J57" s="6">
        <v>34.94</v>
      </c>
      <c r="K57" s="6">
        <v>36.393000000000001</v>
      </c>
      <c r="L57" s="34">
        <v>39.564</v>
      </c>
    </row>
    <row r="58" spans="1:12" s="4" customFormat="1" x14ac:dyDescent="0.25">
      <c r="A58" s="17" t="s">
        <v>48</v>
      </c>
      <c r="B58" s="42">
        <v>71.722999999999999</v>
      </c>
      <c r="C58" s="6">
        <v>67.867999999999995</v>
      </c>
      <c r="D58" s="6">
        <v>67.361000000000004</v>
      </c>
      <c r="E58" s="6">
        <v>76.760000000000005</v>
      </c>
      <c r="F58" s="6">
        <v>79.040000000000006</v>
      </c>
      <c r="G58" s="6">
        <v>86.807000000000002</v>
      </c>
      <c r="H58" s="6">
        <v>85.813999999999993</v>
      </c>
      <c r="I58" s="6">
        <v>92.492999999999995</v>
      </c>
      <c r="J58" s="6">
        <v>97.548000000000002</v>
      </c>
      <c r="K58" s="6">
        <v>97.150999999999996</v>
      </c>
      <c r="L58" s="34">
        <v>105.047</v>
      </c>
    </row>
    <row r="59" spans="1:12" s="4" customFormat="1" x14ac:dyDescent="0.25">
      <c r="A59" s="17" t="s">
        <v>49</v>
      </c>
      <c r="B59" s="42">
        <v>224.58099999999999</v>
      </c>
      <c r="C59" s="6">
        <v>205.82400000000001</v>
      </c>
      <c r="D59" s="6">
        <v>202.32599999999999</v>
      </c>
      <c r="E59" s="6">
        <v>225.50899999999999</v>
      </c>
      <c r="F59" s="6">
        <v>263.39</v>
      </c>
      <c r="G59" s="6">
        <v>303.678</v>
      </c>
      <c r="H59" s="6">
        <v>336.91899999999998</v>
      </c>
      <c r="I59" s="6">
        <v>334.78500000000003</v>
      </c>
      <c r="J59" s="6">
        <v>370.86399999999998</v>
      </c>
      <c r="K59" s="6">
        <v>356.47899999999998</v>
      </c>
      <c r="L59" s="34">
        <v>374.47300000000001</v>
      </c>
    </row>
    <row r="60" spans="1:12" s="4" customFormat="1" x14ac:dyDescent="0.25">
      <c r="A60" s="17" t="s">
        <v>50</v>
      </c>
      <c r="B60" s="42">
        <v>277.678</v>
      </c>
      <c r="C60" s="6">
        <v>275.37200000000001</v>
      </c>
      <c r="D60" s="6">
        <v>298.779</v>
      </c>
      <c r="E60" s="6">
        <v>329.89299999999997</v>
      </c>
      <c r="F60" s="6">
        <v>371.166</v>
      </c>
      <c r="G60" s="6">
        <v>385.01</v>
      </c>
      <c r="H60" s="6">
        <v>415.42700000000002</v>
      </c>
      <c r="I60" s="6">
        <v>437.01299999999998</v>
      </c>
      <c r="J60" s="6">
        <v>451.512</v>
      </c>
      <c r="K60" s="6">
        <v>470.85899999999998</v>
      </c>
      <c r="L60" s="34">
        <v>504.76900000000001</v>
      </c>
    </row>
    <row r="61" spans="1:12" s="4" customFormat="1" x14ac:dyDescent="0.25">
      <c r="A61" s="17" t="s">
        <v>51</v>
      </c>
      <c r="B61" s="42">
        <v>88.432000000000002</v>
      </c>
      <c r="C61" s="6">
        <v>72.316999999999993</v>
      </c>
      <c r="D61" s="6">
        <v>69.055000000000007</v>
      </c>
      <c r="E61" s="6">
        <v>73.832999999999998</v>
      </c>
      <c r="F61" s="6">
        <v>78.251999999999995</v>
      </c>
      <c r="G61" s="6">
        <v>73.555999999999997</v>
      </c>
      <c r="H61" s="6">
        <v>75.150000000000006</v>
      </c>
      <c r="I61" s="6">
        <v>79.837999999999994</v>
      </c>
      <c r="J61" s="6">
        <v>83.59</v>
      </c>
      <c r="K61" s="6">
        <v>80.260999999999996</v>
      </c>
      <c r="L61" s="34">
        <v>85.486000000000004</v>
      </c>
    </row>
    <row r="62" spans="1:12" s="4" customFormat="1" x14ac:dyDescent="0.25">
      <c r="A62" s="17" t="s">
        <v>52</v>
      </c>
      <c r="B62" s="42">
        <v>33.792000000000002</v>
      </c>
      <c r="C62" s="6">
        <v>38.262999999999998</v>
      </c>
      <c r="D62" s="6">
        <v>31.631</v>
      </c>
      <c r="E62" s="6">
        <v>39.575000000000003</v>
      </c>
      <c r="F62" s="6">
        <v>36.734999999999999</v>
      </c>
      <c r="G62" s="6">
        <v>37.505000000000003</v>
      </c>
      <c r="H62" s="6">
        <v>40.055999999999997</v>
      </c>
      <c r="I62" s="6">
        <v>37.732999999999997</v>
      </c>
      <c r="J62" s="6">
        <v>39.704999999999998</v>
      </c>
      <c r="K62" s="6">
        <v>40.563000000000002</v>
      </c>
      <c r="L62" s="34">
        <v>39.503999999999998</v>
      </c>
    </row>
    <row r="63" spans="1:12" s="4" customFormat="1" x14ac:dyDescent="0.25">
      <c r="A63" s="17" t="s">
        <v>53</v>
      </c>
      <c r="B63" s="42">
        <v>110.90300000000001</v>
      </c>
      <c r="C63" s="6">
        <v>109.59399999999999</v>
      </c>
      <c r="D63" s="6">
        <v>111.10899999999999</v>
      </c>
      <c r="E63" s="6">
        <v>117.593</v>
      </c>
      <c r="F63" s="6">
        <v>126.04</v>
      </c>
      <c r="G63" s="6">
        <v>135.55699999999999</v>
      </c>
      <c r="H63" s="6">
        <v>143.84100000000001</v>
      </c>
      <c r="I63" s="6">
        <v>151.11699999999999</v>
      </c>
      <c r="J63" s="6">
        <v>160.48400000000001</v>
      </c>
      <c r="K63" s="6">
        <v>151.31299999999999</v>
      </c>
      <c r="L63" s="34">
        <v>182.11099999999999</v>
      </c>
    </row>
    <row r="64" spans="1:12" s="4" customFormat="1" x14ac:dyDescent="0.25">
      <c r="A64" s="18" t="s">
        <v>54</v>
      </c>
      <c r="B64" s="44" t="s">
        <v>8</v>
      </c>
      <c r="C64" s="7" t="s">
        <v>8</v>
      </c>
      <c r="D64" s="7" t="s">
        <v>8</v>
      </c>
      <c r="E64" s="7" t="s">
        <v>8</v>
      </c>
      <c r="F64" s="7" t="s">
        <v>8</v>
      </c>
      <c r="G64" s="7" t="s">
        <v>8</v>
      </c>
      <c r="H64" s="7"/>
      <c r="I64" s="7"/>
      <c r="J64" s="7"/>
      <c r="K64" s="7"/>
      <c r="L64" s="35"/>
    </row>
    <row r="65" spans="1:12" s="4" customFormat="1" x14ac:dyDescent="0.25">
      <c r="A65" s="17" t="s">
        <v>55</v>
      </c>
      <c r="B65" s="42">
        <v>99.843000000000004</v>
      </c>
      <c r="C65" s="6">
        <v>90.256</v>
      </c>
      <c r="D65" s="6">
        <v>86.075999999999993</v>
      </c>
      <c r="E65" s="6">
        <v>89.814999999999998</v>
      </c>
      <c r="F65" s="6">
        <v>89.468000000000004</v>
      </c>
      <c r="G65" s="6">
        <v>94.25</v>
      </c>
      <c r="H65" s="6">
        <v>95.335999999999999</v>
      </c>
      <c r="I65" s="6">
        <v>96.337000000000003</v>
      </c>
      <c r="J65" s="6">
        <v>104.521</v>
      </c>
      <c r="K65" s="6">
        <v>99.734999999999999</v>
      </c>
      <c r="L65" s="34">
        <v>100.587</v>
      </c>
    </row>
    <row r="66" spans="1:12" s="4" customFormat="1" x14ac:dyDescent="0.25">
      <c r="A66" s="56" t="s">
        <v>56</v>
      </c>
      <c r="B66" s="61">
        <v>167.85</v>
      </c>
      <c r="C66" s="58">
        <v>170.83500000000001</v>
      </c>
      <c r="D66" s="58">
        <v>173.15</v>
      </c>
      <c r="E66" s="58">
        <v>196.56399999999999</v>
      </c>
      <c r="F66" s="58">
        <v>206.74600000000001</v>
      </c>
      <c r="G66" s="58">
        <v>219.631</v>
      </c>
      <c r="H66" s="58">
        <v>236.92400000000001</v>
      </c>
      <c r="I66" s="58">
        <v>244.791</v>
      </c>
      <c r="J66" s="58">
        <v>249.119</v>
      </c>
      <c r="K66" s="58">
        <v>298.20100000000002</v>
      </c>
      <c r="L66" s="59">
        <v>322.286</v>
      </c>
    </row>
    <row r="67" spans="1:12" s="4" customFormat="1" ht="13.5" thickBot="1" x14ac:dyDescent="0.3">
      <c r="A67" s="52" t="s">
        <v>57</v>
      </c>
      <c r="B67" s="60">
        <v>505.52800000000002</v>
      </c>
      <c r="C67" s="54">
        <v>406.12799999999999</v>
      </c>
      <c r="D67" s="54">
        <v>351.56200000000001</v>
      </c>
      <c r="E67" s="54">
        <v>370.173</v>
      </c>
      <c r="F67" s="54">
        <v>396.28300000000002</v>
      </c>
      <c r="G67" s="54">
        <v>401.78399999999999</v>
      </c>
      <c r="H67" s="54">
        <v>349.21199999999999</v>
      </c>
      <c r="I67" s="54">
        <v>339.06700000000001</v>
      </c>
      <c r="J67" s="54">
        <v>314.30599999999998</v>
      </c>
      <c r="K67" s="54">
        <v>303.01400000000001</v>
      </c>
      <c r="L67" s="55">
        <v>1013.176</v>
      </c>
    </row>
    <row r="68" spans="1:12" s="9" customFormat="1" ht="16.5" thickTop="1" thickBot="1" x14ac:dyDescent="0.3">
      <c r="A68" s="19" t="s">
        <v>58</v>
      </c>
      <c r="B68" s="45">
        <v>11566.8</v>
      </c>
      <c r="C68" s="8">
        <v>11829.56</v>
      </c>
      <c r="D68" s="8">
        <v>11420.64</v>
      </c>
      <c r="E68" s="8">
        <v>12743.72</v>
      </c>
      <c r="F68" s="8">
        <v>13165.01</v>
      </c>
      <c r="G68" s="8">
        <v>13638.37</v>
      </c>
      <c r="H68" s="8">
        <v>14302.467999999999</v>
      </c>
      <c r="I68" s="8">
        <v>15325.605</v>
      </c>
      <c r="J68" s="8">
        <v>17240.704000000002</v>
      </c>
      <c r="K68" s="8">
        <v>17279.091999999993</v>
      </c>
      <c r="L68" s="36">
        <v>18045.252000000004</v>
      </c>
    </row>
    <row r="69" spans="1:12" s="4" customFormat="1" ht="6" customHeight="1" x14ac:dyDescent="0.25"/>
    <row r="70" spans="1:12" s="4" customFormat="1" ht="15" customHeight="1" x14ac:dyDescent="0.25">
      <c r="A70" s="200" t="s">
        <v>84</v>
      </c>
      <c r="B70" s="200"/>
      <c r="C70" s="200"/>
      <c r="D70" s="200"/>
      <c r="E70" s="200"/>
      <c r="F70" s="200"/>
      <c r="G70" s="200"/>
      <c r="H70" s="200"/>
      <c r="I70" s="200"/>
      <c r="J70" s="200"/>
      <c r="K70" s="200"/>
      <c r="L70" s="200"/>
    </row>
    <row r="71" spans="1:12" s="4" customFormat="1" ht="6" customHeight="1" x14ac:dyDescent="0.25"/>
    <row r="72" spans="1:12" s="4" customFormat="1" x14ac:dyDescent="0.25"/>
    <row r="73" spans="1:12" s="4" customFormat="1" x14ac:dyDescent="0.25"/>
  </sheetData>
  <mergeCells count="15">
    <mergeCell ref="A1:L1"/>
    <mergeCell ref="B5:B6"/>
    <mergeCell ref="C5:C6"/>
    <mergeCell ref="D5:D6"/>
    <mergeCell ref="E5:E6"/>
    <mergeCell ref="A2:L2"/>
    <mergeCell ref="A70:L70"/>
    <mergeCell ref="F5:F6"/>
    <mergeCell ref="L5:L6"/>
    <mergeCell ref="H5:H6"/>
    <mergeCell ref="G5:G6"/>
    <mergeCell ref="I5:I6"/>
    <mergeCell ref="J5:J6"/>
    <mergeCell ref="K5:K6"/>
    <mergeCell ref="A3:L3"/>
  </mergeCells>
  <phoneticPr fontId="1" type="noConversion"/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74" orientation="portrait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workbookViewId="0">
      <selection activeCell="N16" sqref="N16"/>
    </sheetView>
  </sheetViews>
  <sheetFormatPr defaultColWidth="8" defaultRowHeight="12.75" x14ac:dyDescent="0.2"/>
  <cols>
    <col min="1" max="1" width="24.25" style="3" customWidth="1"/>
    <col min="2" max="12" width="8.625" style="32" customWidth="1"/>
    <col min="13" max="16384" width="8" style="3"/>
  </cols>
  <sheetData>
    <row r="1" spans="1:12" s="1" customFormat="1" ht="30" customHeight="1" x14ac:dyDescent="0.25">
      <c r="A1" s="201" t="s">
        <v>90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</row>
    <row r="2" spans="1:12" s="47" customFormat="1" ht="20.100000000000001" customHeight="1" x14ac:dyDescent="0.25">
      <c r="A2" s="172" t="s">
        <v>91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</row>
    <row r="3" spans="1:12" s="50" customFormat="1" ht="20.100000000000001" customHeight="1" x14ac:dyDescent="0.25">
      <c r="A3" s="173" t="s">
        <v>86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</row>
    <row r="4" spans="1:12" ht="8.1" customHeight="1" thickBot="1" x14ac:dyDescent="0.25">
      <c r="A4" s="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2" s="4" customFormat="1" ht="12.75" customHeight="1" x14ac:dyDescent="0.25">
      <c r="A5" s="48" t="s">
        <v>59</v>
      </c>
      <c r="B5" s="208">
        <v>1998</v>
      </c>
      <c r="C5" s="206">
        <v>1999</v>
      </c>
      <c r="D5" s="206">
        <v>2000</v>
      </c>
      <c r="E5" s="206">
        <v>2001</v>
      </c>
      <c r="F5" s="206">
        <v>2002</v>
      </c>
      <c r="G5" s="206">
        <v>2003</v>
      </c>
      <c r="H5" s="206" t="s">
        <v>78</v>
      </c>
      <c r="I5" s="206" t="s">
        <v>80</v>
      </c>
      <c r="J5" s="206" t="s">
        <v>81</v>
      </c>
      <c r="K5" s="206" t="s">
        <v>82</v>
      </c>
      <c r="L5" s="185">
        <v>2008</v>
      </c>
    </row>
    <row r="6" spans="1:12" s="4" customFormat="1" ht="15.75" thickBot="1" x14ac:dyDescent="0.3">
      <c r="A6" s="49" t="s">
        <v>0</v>
      </c>
      <c r="B6" s="209"/>
      <c r="C6" s="191"/>
      <c r="D6" s="191"/>
      <c r="E6" s="191"/>
      <c r="F6" s="191"/>
      <c r="G6" s="191"/>
      <c r="H6" s="191"/>
      <c r="I6" s="191"/>
      <c r="J6" s="191"/>
      <c r="K6" s="191"/>
      <c r="L6" s="195"/>
    </row>
    <row r="7" spans="1:12" s="4" customFormat="1" x14ac:dyDescent="0.25">
      <c r="A7" s="16" t="s">
        <v>1</v>
      </c>
      <c r="B7" s="23">
        <v>6</v>
      </c>
      <c r="C7" s="24">
        <v>6</v>
      </c>
      <c r="D7" s="24">
        <v>6</v>
      </c>
      <c r="E7" s="24">
        <v>6</v>
      </c>
      <c r="F7" s="24">
        <v>6</v>
      </c>
      <c r="G7" s="24">
        <v>6</v>
      </c>
      <c r="H7" s="24">
        <v>7</v>
      </c>
      <c r="I7" s="24">
        <v>8</v>
      </c>
      <c r="J7" s="24">
        <v>8</v>
      </c>
      <c r="K7" s="24">
        <v>8</v>
      </c>
      <c r="L7" s="37">
        <v>8</v>
      </c>
    </row>
    <row r="8" spans="1:12" s="4" customFormat="1" x14ac:dyDescent="0.25">
      <c r="A8" s="17" t="s">
        <v>2</v>
      </c>
      <c r="B8" s="25">
        <v>7</v>
      </c>
      <c r="C8" s="26">
        <v>8</v>
      </c>
      <c r="D8" s="26">
        <v>8</v>
      </c>
      <c r="E8" s="26">
        <v>9</v>
      </c>
      <c r="F8" s="26">
        <v>9</v>
      </c>
      <c r="G8" s="26">
        <v>9</v>
      </c>
      <c r="H8" s="26">
        <v>9</v>
      </c>
      <c r="I8" s="26">
        <v>9</v>
      </c>
      <c r="J8" s="26">
        <v>10</v>
      </c>
      <c r="K8" s="26">
        <v>10</v>
      </c>
      <c r="L8" s="38">
        <v>11</v>
      </c>
    </row>
    <row r="9" spans="1:12" s="4" customFormat="1" x14ac:dyDescent="0.25">
      <c r="A9" s="17" t="s">
        <v>3</v>
      </c>
      <c r="B9" s="25">
        <v>2</v>
      </c>
      <c r="C9" s="26">
        <v>3</v>
      </c>
      <c r="D9" s="26">
        <v>3</v>
      </c>
      <c r="E9" s="26">
        <v>3</v>
      </c>
      <c r="F9" s="26">
        <v>3</v>
      </c>
      <c r="G9" s="26">
        <v>3</v>
      </c>
      <c r="H9" s="26">
        <v>3</v>
      </c>
      <c r="I9" s="26">
        <v>3</v>
      </c>
      <c r="J9" s="26">
        <v>3</v>
      </c>
      <c r="K9" s="26">
        <v>3</v>
      </c>
      <c r="L9" s="38">
        <v>3</v>
      </c>
    </row>
    <row r="10" spans="1:12" s="4" customFormat="1" x14ac:dyDescent="0.25">
      <c r="A10" s="17" t="s">
        <v>4</v>
      </c>
      <c r="B10" s="25">
        <v>3</v>
      </c>
      <c r="C10" s="26">
        <v>5</v>
      </c>
      <c r="D10" s="26">
        <v>5</v>
      </c>
      <c r="E10" s="26">
        <v>5</v>
      </c>
      <c r="F10" s="26">
        <v>6</v>
      </c>
      <c r="G10" s="26">
        <v>6</v>
      </c>
      <c r="H10" s="26">
        <v>6</v>
      </c>
      <c r="I10" s="26">
        <v>6</v>
      </c>
      <c r="J10" s="26">
        <v>6</v>
      </c>
      <c r="K10" s="26">
        <v>6</v>
      </c>
      <c r="L10" s="38">
        <v>7</v>
      </c>
    </row>
    <row r="11" spans="1:12" s="4" customFormat="1" x14ac:dyDescent="0.25">
      <c r="A11" s="17" t="s">
        <v>5</v>
      </c>
      <c r="B11" s="25">
        <v>3</v>
      </c>
      <c r="C11" s="26">
        <v>3</v>
      </c>
      <c r="D11" s="26">
        <v>3</v>
      </c>
      <c r="E11" s="26">
        <v>3</v>
      </c>
      <c r="F11" s="26">
        <v>3</v>
      </c>
      <c r="G11" s="26">
        <v>4</v>
      </c>
      <c r="H11" s="26">
        <v>4</v>
      </c>
      <c r="I11" s="26">
        <v>4</v>
      </c>
      <c r="J11" s="26">
        <v>4</v>
      </c>
      <c r="K11" s="26">
        <v>4</v>
      </c>
      <c r="L11" s="38">
        <v>4</v>
      </c>
    </row>
    <row r="12" spans="1:12" s="4" customFormat="1" x14ac:dyDescent="0.25">
      <c r="A12" s="17" t="s">
        <v>6</v>
      </c>
      <c r="B12" s="25">
        <v>284</v>
      </c>
      <c r="C12" s="26">
        <v>298</v>
      </c>
      <c r="D12" s="26">
        <v>305</v>
      </c>
      <c r="E12" s="26">
        <v>317</v>
      </c>
      <c r="F12" s="26">
        <v>325</v>
      </c>
      <c r="G12" s="26">
        <v>329</v>
      </c>
      <c r="H12" s="26">
        <v>338</v>
      </c>
      <c r="I12" s="26">
        <v>337</v>
      </c>
      <c r="J12" s="26">
        <v>353</v>
      </c>
      <c r="K12" s="26">
        <v>362</v>
      </c>
      <c r="L12" s="38">
        <v>377</v>
      </c>
    </row>
    <row r="13" spans="1:12" s="4" customFormat="1" x14ac:dyDescent="0.25">
      <c r="A13" s="17" t="s">
        <v>62</v>
      </c>
      <c r="B13" s="25">
        <v>2</v>
      </c>
      <c r="C13" s="26">
        <v>2</v>
      </c>
      <c r="D13" s="26">
        <v>2</v>
      </c>
      <c r="E13" s="26">
        <v>2</v>
      </c>
      <c r="F13" s="26">
        <v>2</v>
      </c>
      <c r="G13" s="26">
        <v>2</v>
      </c>
      <c r="H13" s="26">
        <v>2</v>
      </c>
      <c r="I13" s="26">
        <v>2</v>
      </c>
      <c r="J13" s="26">
        <v>2</v>
      </c>
      <c r="K13" s="26">
        <v>2</v>
      </c>
      <c r="L13" s="38">
        <v>2</v>
      </c>
    </row>
    <row r="14" spans="1:12" s="4" customFormat="1" x14ac:dyDescent="0.25">
      <c r="A14" s="17" t="s">
        <v>9</v>
      </c>
      <c r="B14" s="25">
        <v>6</v>
      </c>
      <c r="C14" s="26">
        <v>6</v>
      </c>
      <c r="D14" s="26">
        <v>6</v>
      </c>
      <c r="E14" s="26">
        <v>7</v>
      </c>
      <c r="F14" s="26">
        <v>8</v>
      </c>
      <c r="G14" s="26">
        <v>9</v>
      </c>
      <c r="H14" s="26">
        <v>11</v>
      </c>
      <c r="I14" s="26">
        <v>11</v>
      </c>
      <c r="J14" s="26">
        <v>11</v>
      </c>
      <c r="K14" s="26">
        <v>12</v>
      </c>
      <c r="L14" s="38">
        <v>12</v>
      </c>
    </row>
    <row r="15" spans="1:12" s="4" customFormat="1" x14ac:dyDescent="0.25">
      <c r="A15" s="17" t="s">
        <v>10</v>
      </c>
      <c r="B15" s="25">
        <v>9</v>
      </c>
      <c r="C15" s="26">
        <v>9</v>
      </c>
      <c r="D15" s="26">
        <v>10</v>
      </c>
      <c r="E15" s="26">
        <v>10</v>
      </c>
      <c r="F15" s="26">
        <v>10</v>
      </c>
      <c r="G15" s="26">
        <v>10</v>
      </c>
      <c r="H15" s="26">
        <v>10</v>
      </c>
      <c r="I15" s="26">
        <v>10</v>
      </c>
      <c r="J15" s="26">
        <v>10</v>
      </c>
      <c r="K15" s="26">
        <v>10</v>
      </c>
      <c r="L15" s="38">
        <v>10</v>
      </c>
    </row>
    <row r="16" spans="1:12" s="4" customFormat="1" x14ac:dyDescent="0.25">
      <c r="A16" s="17" t="s">
        <v>63</v>
      </c>
      <c r="B16" s="25">
        <v>1</v>
      </c>
      <c r="C16" s="26">
        <v>1</v>
      </c>
      <c r="D16" s="26">
        <v>1</v>
      </c>
      <c r="E16" s="26">
        <v>1</v>
      </c>
      <c r="F16" s="26">
        <v>1</v>
      </c>
      <c r="G16" s="26">
        <v>1</v>
      </c>
      <c r="H16" s="26">
        <v>1</v>
      </c>
      <c r="I16" s="26">
        <v>1</v>
      </c>
      <c r="J16" s="26">
        <v>1</v>
      </c>
      <c r="K16" s="26">
        <v>1</v>
      </c>
      <c r="L16" s="38">
        <v>1</v>
      </c>
    </row>
    <row r="17" spans="1:12" s="4" customFormat="1" x14ac:dyDescent="0.25">
      <c r="A17" s="17" t="s">
        <v>12</v>
      </c>
      <c r="B17" s="25">
        <v>18</v>
      </c>
      <c r="C17" s="26">
        <v>20</v>
      </c>
      <c r="D17" s="26">
        <v>21</v>
      </c>
      <c r="E17" s="26">
        <v>23</v>
      </c>
      <c r="F17" s="26">
        <v>27</v>
      </c>
      <c r="G17" s="26">
        <v>29</v>
      </c>
      <c r="H17" s="26">
        <v>30</v>
      </c>
      <c r="I17" s="26">
        <v>32</v>
      </c>
      <c r="J17" s="26">
        <v>39</v>
      </c>
      <c r="K17" s="26">
        <v>40</v>
      </c>
      <c r="L17" s="38">
        <v>39</v>
      </c>
    </row>
    <row r="18" spans="1:12" s="4" customFormat="1" x14ac:dyDescent="0.25">
      <c r="A18" s="17" t="s">
        <v>13</v>
      </c>
      <c r="B18" s="25">
        <v>3</v>
      </c>
      <c r="C18" s="26">
        <v>3</v>
      </c>
      <c r="D18" s="26">
        <v>4</v>
      </c>
      <c r="E18" s="26">
        <v>4</v>
      </c>
      <c r="F18" s="26">
        <v>4</v>
      </c>
      <c r="G18" s="26">
        <v>4</v>
      </c>
      <c r="H18" s="26">
        <v>4</v>
      </c>
      <c r="I18" s="26">
        <v>4</v>
      </c>
      <c r="J18" s="26">
        <v>4</v>
      </c>
      <c r="K18" s="26">
        <v>4</v>
      </c>
      <c r="L18" s="38">
        <v>4</v>
      </c>
    </row>
    <row r="19" spans="1:12" s="4" customFormat="1" x14ac:dyDescent="0.25">
      <c r="A19" s="17" t="s">
        <v>64</v>
      </c>
      <c r="B19" s="25">
        <v>2</v>
      </c>
      <c r="C19" s="26">
        <v>2</v>
      </c>
      <c r="D19" s="26">
        <v>2</v>
      </c>
      <c r="E19" s="26">
        <v>2</v>
      </c>
      <c r="F19" s="26">
        <v>2</v>
      </c>
      <c r="G19" s="26">
        <v>2</v>
      </c>
      <c r="H19" s="26">
        <v>2</v>
      </c>
      <c r="I19" s="26">
        <v>2</v>
      </c>
      <c r="J19" s="26">
        <v>2</v>
      </c>
      <c r="K19" s="26">
        <v>2</v>
      </c>
      <c r="L19" s="38">
        <v>2</v>
      </c>
    </row>
    <row r="20" spans="1:12" s="4" customFormat="1" x14ac:dyDescent="0.25">
      <c r="A20" s="17" t="s">
        <v>65</v>
      </c>
      <c r="B20" s="25">
        <v>1</v>
      </c>
      <c r="C20" s="26">
        <v>2</v>
      </c>
      <c r="D20" s="26">
        <v>2</v>
      </c>
      <c r="E20" s="26">
        <v>2</v>
      </c>
      <c r="F20" s="26">
        <v>2</v>
      </c>
      <c r="G20" s="26">
        <v>2</v>
      </c>
      <c r="H20" s="26">
        <v>2</v>
      </c>
      <c r="I20" s="26">
        <v>2</v>
      </c>
      <c r="J20" s="26">
        <v>2</v>
      </c>
      <c r="K20" s="26">
        <v>2</v>
      </c>
      <c r="L20" s="38">
        <v>1</v>
      </c>
    </row>
    <row r="21" spans="1:12" s="4" customFormat="1" x14ac:dyDescent="0.25">
      <c r="A21" s="17" t="s">
        <v>16</v>
      </c>
      <c r="B21" s="25">
        <v>0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1</v>
      </c>
      <c r="J21" s="26">
        <v>1</v>
      </c>
      <c r="K21" s="26">
        <v>1</v>
      </c>
      <c r="L21" s="38">
        <v>2</v>
      </c>
    </row>
    <row r="22" spans="1:12" s="4" customFormat="1" x14ac:dyDescent="0.25">
      <c r="A22" s="17" t="s">
        <v>66</v>
      </c>
      <c r="B22" s="25">
        <v>2</v>
      </c>
      <c r="C22" s="26">
        <v>2</v>
      </c>
      <c r="D22" s="26">
        <v>2</v>
      </c>
      <c r="E22" s="26">
        <v>3</v>
      </c>
      <c r="F22" s="26">
        <v>3</v>
      </c>
      <c r="G22" s="26">
        <v>3</v>
      </c>
      <c r="H22" s="26">
        <v>4</v>
      </c>
      <c r="I22" s="26">
        <v>5</v>
      </c>
      <c r="J22" s="26">
        <v>5</v>
      </c>
      <c r="K22" s="26">
        <v>5</v>
      </c>
      <c r="L22" s="38">
        <v>5</v>
      </c>
    </row>
    <row r="23" spans="1:12" s="4" customFormat="1" x14ac:dyDescent="0.25">
      <c r="A23" s="17" t="s">
        <v>67</v>
      </c>
      <c r="B23" s="25">
        <v>4</v>
      </c>
      <c r="C23" s="26">
        <v>3</v>
      </c>
      <c r="D23" s="26">
        <v>3</v>
      </c>
      <c r="E23" s="26">
        <v>3</v>
      </c>
      <c r="F23" s="26">
        <v>3</v>
      </c>
      <c r="G23" s="26">
        <v>3</v>
      </c>
      <c r="H23" s="26">
        <v>3</v>
      </c>
      <c r="I23" s="26">
        <v>3</v>
      </c>
      <c r="J23" s="26">
        <v>4</v>
      </c>
      <c r="K23" s="26">
        <v>4</v>
      </c>
      <c r="L23" s="38">
        <v>4</v>
      </c>
    </row>
    <row r="24" spans="1:12" s="4" customFormat="1" x14ac:dyDescent="0.25">
      <c r="A24" s="17" t="s">
        <v>68</v>
      </c>
      <c r="B24" s="25">
        <v>2</v>
      </c>
      <c r="C24" s="26">
        <v>2</v>
      </c>
      <c r="D24" s="26">
        <v>2</v>
      </c>
      <c r="E24" s="26">
        <v>2</v>
      </c>
      <c r="F24" s="26">
        <v>2</v>
      </c>
      <c r="G24" s="26">
        <v>2</v>
      </c>
      <c r="H24" s="26">
        <v>2</v>
      </c>
      <c r="I24" s="26">
        <v>2</v>
      </c>
      <c r="J24" s="26">
        <v>2</v>
      </c>
      <c r="K24" s="26">
        <v>2</v>
      </c>
      <c r="L24" s="38">
        <v>2</v>
      </c>
    </row>
    <row r="25" spans="1:12" s="4" customFormat="1" x14ac:dyDescent="0.25">
      <c r="A25" s="17" t="s">
        <v>18</v>
      </c>
      <c r="B25" s="25">
        <v>8</v>
      </c>
      <c r="C25" s="26">
        <v>8</v>
      </c>
      <c r="D25" s="26">
        <v>8</v>
      </c>
      <c r="E25" s="26">
        <v>8</v>
      </c>
      <c r="F25" s="26">
        <v>8</v>
      </c>
      <c r="G25" s="26">
        <v>9</v>
      </c>
      <c r="H25" s="26">
        <v>10</v>
      </c>
      <c r="I25" s="26">
        <v>10</v>
      </c>
      <c r="J25" s="26">
        <v>12</v>
      </c>
      <c r="K25" s="26">
        <v>12</v>
      </c>
      <c r="L25" s="38">
        <v>13</v>
      </c>
    </row>
    <row r="26" spans="1:12" s="4" customFormat="1" x14ac:dyDescent="0.25">
      <c r="A26" s="17" t="s">
        <v>19</v>
      </c>
      <c r="B26" s="25">
        <v>9</v>
      </c>
      <c r="C26" s="26">
        <v>9</v>
      </c>
      <c r="D26" s="26">
        <v>12</v>
      </c>
      <c r="E26" s="26">
        <v>14</v>
      </c>
      <c r="F26" s="26">
        <v>14</v>
      </c>
      <c r="G26" s="26">
        <v>14</v>
      </c>
      <c r="H26" s="26">
        <v>14</v>
      </c>
      <c r="I26" s="26">
        <v>15</v>
      </c>
      <c r="J26" s="26">
        <v>14</v>
      </c>
      <c r="K26" s="26">
        <v>15</v>
      </c>
      <c r="L26" s="38">
        <v>15</v>
      </c>
    </row>
    <row r="27" spans="1:12" s="4" customFormat="1" x14ac:dyDescent="0.25">
      <c r="A27" s="17" t="s">
        <v>20</v>
      </c>
      <c r="B27" s="25">
        <v>8</v>
      </c>
      <c r="C27" s="26">
        <v>9</v>
      </c>
      <c r="D27" s="26">
        <v>10</v>
      </c>
      <c r="E27" s="26">
        <v>11</v>
      </c>
      <c r="F27" s="26">
        <v>11</v>
      </c>
      <c r="G27" s="26">
        <v>11</v>
      </c>
      <c r="H27" s="26">
        <v>11</v>
      </c>
      <c r="I27" s="26">
        <v>11</v>
      </c>
      <c r="J27" s="26">
        <v>11</v>
      </c>
      <c r="K27" s="26">
        <v>12</v>
      </c>
      <c r="L27" s="38">
        <v>12</v>
      </c>
    </row>
    <row r="28" spans="1:12" s="4" customFormat="1" x14ac:dyDescent="0.25">
      <c r="A28" s="17" t="s">
        <v>21</v>
      </c>
      <c r="B28" s="25">
        <v>5</v>
      </c>
      <c r="C28" s="26">
        <v>5</v>
      </c>
      <c r="D28" s="26">
        <v>5</v>
      </c>
      <c r="E28" s="26">
        <v>5</v>
      </c>
      <c r="F28" s="26">
        <v>5</v>
      </c>
      <c r="G28" s="26">
        <v>5</v>
      </c>
      <c r="H28" s="26">
        <v>5</v>
      </c>
      <c r="I28" s="26">
        <v>5</v>
      </c>
      <c r="J28" s="26">
        <v>5</v>
      </c>
      <c r="K28" s="26">
        <v>5</v>
      </c>
      <c r="L28" s="38">
        <v>5</v>
      </c>
    </row>
    <row r="29" spans="1:12" s="4" customFormat="1" x14ac:dyDescent="0.25">
      <c r="A29" s="17" t="s">
        <v>22</v>
      </c>
      <c r="B29" s="25">
        <v>6</v>
      </c>
      <c r="C29" s="26">
        <v>6</v>
      </c>
      <c r="D29" s="26">
        <v>6</v>
      </c>
      <c r="E29" s="26">
        <v>6</v>
      </c>
      <c r="F29" s="26">
        <v>5</v>
      </c>
      <c r="G29" s="26">
        <v>5</v>
      </c>
      <c r="H29" s="26">
        <v>5</v>
      </c>
      <c r="I29" s="26">
        <v>5</v>
      </c>
      <c r="J29" s="26">
        <v>5</v>
      </c>
      <c r="K29" s="26">
        <v>5</v>
      </c>
      <c r="L29" s="38">
        <v>6</v>
      </c>
    </row>
    <row r="30" spans="1:12" s="4" customFormat="1" x14ac:dyDescent="0.25">
      <c r="A30" s="17" t="s">
        <v>23</v>
      </c>
      <c r="B30" s="25">
        <v>7</v>
      </c>
      <c r="C30" s="26">
        <v>7</v>
      </c>
      <c r="D30" s="26">
        <v>7</v>
      </c>
      <c r="E30" s="26">
        <v>7</v>
      </c>
      <c r="F30" s="26">
        <v>7</v>
      </c>
      <c r="G30" s="26">
        <v>7</v>
      </c>
      <c r="H30" s="26">
        <v>8</v>
      </c>
      <c r="I30" s="26">
        <v>9</v>
      </c>
      <c r="J30" s="26">
        <v>9</v>
      </c>
      <c r="K30" s="26">
        <v>9</v>
      </c>
      <c r="L30" s="38">
        <v>9</v>
      </c>
    </row>
    <row r="31" spans="1:12" s="4" customFormat="1" x14ac:dyDescent="0.25">
      <c r="A31" s="17" t="s">
        <v>24</v>
      </c>
      <c r="B31" s="25">
        <v>4</v>
      </c>
      <c r="C31" s="26">
        <v>5</v>
      </c>
      <c r="D31" s="26">
        <v>5</v>
      </c>
      <c r="E31" s="26">
        <v>5</v>
      </c>
      <c r="F31" s="26">
        <v>5</v>
      </c>
      <c r="G31" s="26">
        <v>6</v>
      </c>
      <c r="H31" s="26">
        <v>6</v>
      </c>
      <c r="I31" s="26">
        <v>6</v>
      </c>
      <c r="J31" s="26">
        <v>6</v>
      </c>
      <c r="K31" s="26">
        <v>6</v>
      </c>
      <c r="L31" s="38">
        <v>6</v>
      </c>
    </row>
    <row r="32" spans="1:12" s="4" customFormat="1" x14ac:dyDescent="0.25">
      <c r="A32" s="17" t="s">
        <v>69</v>
      </c>
      <c r="B32" s="25">
        <v>1</v>
      </c>
      <c r="C32" s="26">
        <v>1</v>
      </c>
      <c r="D32" s="26">
        <v>2</v>
      </c>
      <c r="E32" s="26">
        <v>2</v>
      </c>
      <c r="F32" s="26">
        <v>2</v>
      </c>
      <c r="G32" s="26">
        <v>2</v>
      </c>
      <c r="H32" s="26">
        <v>2</v>
      </c>
      <c r="I32" s="26">
        <v>2</v>
      </c>
      <c r="J32" s="26">
        <v>2</v>
      </c>
      <c r="K32" s="26">
        <v>2</v>
      </c>
      <c r="L32" s="38">
        <v>2</v>
      </c>
    </row>
    <row r="33" spans="1:12" s="4" customFormat="1" x14ac:dyDescent="0.25">
      <c r="A33" s="17" t="s">
        <v>26</v>
      </c>
      <c r="B33" s="25">
        <v>4</v>
      </c>
      <c r="C33" s="26">
        <v>4</v>
      </c>
      <c r="D33" s="26">
        <v>4</v>
      </c>
      <c r="E33" s="26">
        <v>4</v>
      </c>
      <c r="F33" s="26">
        <v>4</v>
      </c>
      <c r="G33" s="26">
        <v>4</v>
      </c>
      <c r="H33" s="26">
        <v>4</v>
      </c>
      <c r="I33" s="26">
        <v>4</v>
      </c>
      <c r="J33" s="26">
        <v>4</v>
      </c>
      <c r="K33" s="26">
        <v>4</v>
      </c>
      <c r="L33" s="38">
        <v>4</v>
      </c>
    </row>
    <row r="34" spans="1:12" s="4" customFormat="1" x14ac:dyDescent="0.25">
      <c r="A34" s="17" t="s">
        <v>70</v>
      </c>
      <c r="B34" s="25">
        <v>2</v>
      </c>
      <c r="C34" s="26">
        <v>2</v>
      </c>
      <c r="D34" s="26">
        <v>2</v>
      </c>
      <c r="E34" s="26">
        <v>2</v>
      </c>
      <c r="F34" s="26">
        <v>2</v>
      </c>
      <c r="G34" s="26">
        <v>2</v>
      </c>
      <c r="H34" s="26">
        <v>2</v>
      </c>
      <c r="I34" s="26">
        <v>2</v>
      </c>
      <c r="J34" s="26">
        <v>2</v>
      </c>
      <c r="K34" s="26">
        <v>2</v>
      </c>
      <c r="L34" s="38">
        <v>2</v>
      </c>
    </row>
    <row r="35" spans="1:12" s="4" customFormat="1" x14ac:dyDescent="0.25">
      <c r="A35" s="17" t="s">
        <v>71</v>
      </c>
      <c r="B35" s="25">
        <v>2</v>
      </c>
      <c r="C35" s="26">
        <v>2</v>
      </c>
      <c r="D35" s="26">
        <v>2</v>
      </c>
      <c r="E35" s="26">
        <v>2</v>
      </c>
      <c r="F35" s="26">
        <v>2</v>
      </c>
      <c r="G35" s="26">
        <v>2</v>
      </c>
      <c r="H35" s="26">
        <v>2</v>
      </c>
      <c r="I35" s="26">
        <v>2</v>
      </c>
      <c r="J35" s="26">
        <v>2</v>
      </c>
      <c r="K35" s="26">
        <v>2</v>
      </c>
      <c r="L35" s="38">
        <v>2</v>
      </c>
    </row>
    <row r="36" spans="1:12" s="4" customFormat="1" x14ac:dyDescent="0.25">
      <c r="A36" s="17" t="s">
        <v>29</v>
      </c>
      <c r="B36" s="25">
        <v>9</v>
      </c>
      <c r="C36" s="26">
        <v>9</v>
      </c>
      <c r="D36" s="26">
        <v>9</v>
      </c>
      <c r="E36" s="26">
        <v>9</v>
      </c>
      <c r="F36" s="26">
        <v>8</v>
      </c>
      <c r="G36" s="26">
        <v>8</v>
      </c>
      <c r="H36" s="26">
        <v>9</v>
      </c>
      <c r="I36" s="26">
        <v>9</v>
      </c>
      <c r="J36" s="26">
        <v>10</v>
      </c>
      <c r="K36" s="26">
        <v>10</v>
      </c>
      <c r="L36" s="38">
        <v>10</v>
      </c>
    </row>
    <row r="37" spans="1:12" s="4" customFormat="1" x14ac:dyDescent="0.25">
      <c r="A37" s="17" t="s">
        <v>30</v>
      </c>
      <c r="B37" s="25">
        <v>0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38">
        <v>0</v>
      </c>
    </row>
    <row r="38" spans="1:12" s="4" customFormat="1" x14ac:dyDescent="0.25">
      <c r="A38" s="17" t="s">
        <v>31</v>
      </c>
      <c r="B38" s="25">
        <v>39</v>
      </c>
      <c r="C38" s="26">
        <v>41</v>
      </c>
      <c r="D38" s="26">
        <v>44</v>
      </c>
      <c r="E38" s="26">
        <v>50</v>
      </c>
      <c r="F38" s="26">
        <v>53</v>
      </c>
      <c r="G38" s="26">
        <v>56</v>
      </c>
      <c r="H38" s="26">
        <v>56</v>
      </c>
      <c r="I38" s="26">
        <v>57</v>
      </c>
      <c r="J38" s="26">
        <v>58</v>
      </c>
      <c r="K38" s="26">
        <v>60</v>
      </c>
      <c r="L38" s="38">
        <v>61</v>
      </c>
    </row>
    <row r="39" spans="1:12" s="4" customFormat="1" x14ac:dyDescent="0.25">
      <c r="A39" s="17" t="s">
        <v>72</v>
      </c>
      <c r="B39" s="25">
        <v>4</v>
      </c>
      <c r="C39" s="26">
        <v>4</v>
      </c>
      <c r="D39" s="26">
        <v>4</v>
      </c>
      <c r="E39" s="26">
        <v>4</v>
      </c>
      <c r="F39" s="26">
        <v>4</v>
      </c>
      <c r="G39" s="26">
        <v>4</v>
      </c>
      <c r="H39" s="26">
        <v>4</v>
      </c>
      <c r="I39" s="26">
        <v>5</v>
      </c>
      <c r="J39" s="26">
        <v>5</v>
      </c>
      <c r="K39" s="26">
        <v>4</v>
      </c>
      <c r="L39" s="38">
        <v>4</v>
      </c>
    </row>
    <row r="40" spans="1:12" s="4" customFormat="1" x14ac:dyDescent="0.25">
      <c r="A40" s="17" t="s">
        <v>73</v>
      </c>
      <c r="B40" s="25">
        <v>2</v>
      </c>
      <c r="C40" s="26">
        <v>2</v>
      </c>
      <c r="D40" s="26">
        <v>2</v>
      </c>
      <c r="E40" s="26">
        <v>2</v>
      </c>
      <c r="F40" s="26">
        <v>2</v>
      </c>
      <c r="G40" s="26">
        <v>2</v>
      </c>
      <c r="H40" s="26">
        <v>2</v>
      </c>
      <c r="I40" s="26">
        <v>2</v>
      </c>
      <c r="J40" s="26">
        <v>2</v>
      </c>
      <c r="K40" s="26">
        <v>2</v>
      </c>
      <c r="L40" s="38">
        <v>2</v>
      </c>
    </row>
    <row r="41" spans="1:12" s="4" customFormat="1" x14ac:dyDescent="0.25">
      <c r="A41" s="17" t="s">
        <v>33</v>
      </c>
      <c r="B41" s="25">
        <v>5</v>
      </c>
      <c r="C41" s="26">
        <v>6</v>
      </c>
      <c r="D41" s="26">
        <v>6</v>
      </c>
      <c r="E41" s="26">
        <v>6</v>
      </c>
      <c r="F41" s="26">
        <v>6</v>
      </c>
      <c r="G41" s="26">
        <v>6</v>
      </c>
      <c r="H41" s="26">
        <v>6</v>
      </c>
      <c r="I41" s="26">
        <v>6</v>
      </c>
      <c r="J41" s="26">
        <v>8</v>
      </c>
      <c r="K41" s="26">
        <v>8</v>
      </c>
      <c r="L41" s="38">
        <v>8</v>
      </c>
    </row>
    <row r="42" spans="1:12" s="4" customFormat="1" x14ac:dyDescent="0.25">
      <c r="A42" s="17" t="s">
        <v>34</v>
      </c>
      <c r="B42" s="25">
        <v>3</v>
      </c>
      <c r="C42" s="26">
        <v>3</v>
      </c>
      <c r="D42" s="26">
        <v>4</v>
      </c>
      <c r="E42" s="26">
        <v>4</v>
      </c>
      <c r="F42" s="26">
        <v>4</v>
      </c>
      <c r="G42" s="26">
        <v>4</v>
      </c>
      <c r="H42" s="26">
        <v>5</v>
      </c>
      <c r="I42" s="26">
        <v>5</v>
      </c>
      <c r="J42" s="26">
        <v>5</v>
      </c>
      <c r="K42" s="26">
        <v>5</v>
      </c>
      <c r="L42" s="38">
        <v>5</v>
      </c>
    </row>
    <row r="43" spans="1:12" s="4" customFormat="1" x14ac:dyDescent="0.25">
      <c r="A43" s="17" t="s">
        <v>35</v>
      </c>
      <c r="B43" s="25">
        <v>7</v>
      </c>
      <c r="C43" s="26">
        <v>8</v>
      </c>
      <c r="D43" s="26">
        <v>9</v>
      </c>
      <c r="E43" s="26">
        <v>9</v>
      </c>
      <c r="F43" s="26">
        <v>9</v>
      </c>
      <c r="G43" s="26">
        <v>9</v>
      </c>
      <c r="H43" s="26">
        <v>9</v>
      </c>
      <c r="I43" s="26">
        <v>11</v>
      </c>
      <c r="J43" s="26">
        <v>11</v>
      </c>
      <c r="K43" s="26">
        <v>11</v>
      </c>
      <c r="L43" s="38">
        <v>11</v>
      </c>
    </row>
    <row r="44" spans="1:12" s="4" customFormat="1" x14ac:dyDescent="0.25">
      <c r="A44" s="17" t="s">
        <v>36</v>
      </c>
      <c r="B44" s="25">
        <v>4</v>
      </c>
      <c r="C44" s="26">
        <v>3</v>
      </c>
      <c r="D44" s="26">
        <v>4</v>
      </c>
      <c r="E44" s="26">
        <v>4</v>
      </c>
      <c r="F44" s="26">
        <v>5</v>
      </c>
      <c r="G44" s="26">
        <v>5</v>
      </c>
      <c r="H44" s="26">
        <v>5</v>
      </c>
      <c r="I44" s="26">
        <v>4</v>
      </c>
      <c r="J44" s="26">
        <v>4</v>
      </c>
      <c r="K44" s="26">
        <v>4</v>
      </c>
      <c r="L44" s="38">
        <v>4</v>
      </c>
    </row>
    <row r="45" spans="1:12" s="4" customFormat="1" x14ac:dyDescent="0.25">
      <c r="A45" s="17" t="s">
        <v>37</v>
      </c>
      <c r="B45" s="25">
        <v>7</v>
      </c>
      <c r="C45" s="26">
        <v>7</v>
      </c>
      <c r="D45" s="26">
        <v>7</v>
      </c>
      <c r="E45" s="26">
        <v>7</v>
      </c>
      <c r="F45" s="26">
        <v>7</v>
      </c>
      <c r="G45" s="26">
        <v>7</v>
      </c>
      <c r="H45" s="26">
        <v>7</v>
      </c>
      <c r="I45" s="26">
        <v>8</v>
      </c>
      <c r="J45" s="26">
        <v>8</v>
      </c>
      <c r="K45" s="26">
        <v>9</v>
      </c>
      <c r="L45" s="38">
        <v>9</v>
      </c>
    </row>
    <row r="46" spans="1:12" s="4" customFormat="1" x14ac:dyDescent="0.25">
      <c r="A46" s="17" t="s">
        <v>38</v>
      </c>
      <c r="B46" s="25">
        <v>3</v>
      </c>
      <c r="C46" s="26">
        <v>3</v>
      </c>
      <c r="D46" s="26">
        <v>3</v>
      </c>
      <c r="E46" s="26">
        <v>3</v>
      </c>
      <c r="F46" s="26">
        <v>3</v>
      </c>
      <c r="G46" s="26">
        <v>3</v>
      </c>
      <c r="H46" s="26">
        <v>3</v>
      </c>
      <c r="I46" s="26">
        <v>3</v>
      </c>
      <c r="J46" s="26">
        <v>3</v>
      </c>
      <c r="K46" s="26">
        <v>3</v>
      </c>
      <c r="L46" s="38">
        <v>3</v>
      </c>
    </row>
    <row r="47" spans="1:12" s="4" customFormat="1" x14ac:dyDescent="0.25">
      <c r="A47" s="17" t="s">
        <v>74</v>
      </c>
      <c r="B47" s="25">
        <v>3</v>
      </c>
      <c r="C47" s="26">
        <v>3</v>
      </c>
      <c r="D47" s="26">
        <v>3</v>
      </c>
      <c r="E47" s="26">
        <v>3</v>
      </c>
      <c r="F47" s="26">
        <v>3</v>
      </c>
      <c r="G47" s="26">
        <v>3</v>
      </c>
      <c r="H47" s="26">
        <v>4</v>
      </c>
      <c r="I47" s="26">
        <v>4</v>
      </c>
      <c r="J47" s="26">
        <v>4</v>
      </c>
      <c r="K47" s="26">
        <v>4</v>
      </c>
      <c r="L47" s="38">
        <v>4</v>
      </c>
    </row>
    <row r="48" spans="1:12" s="4" customFormat="1" x14ac:dyDescent="0.25">
      <c r="A48" s="17" t="s">
        <v>75</v>
      </c>
      <c r="B48" s="25">
        <v>3</v>
      </c>
      <c r="C48" s="26">
        <v>3</v>
      </c>
      <c r="D48" s="26">
        <v>3</v>
      </c>
      <c r="E48" s="26">
        <v>3</v>
      </c>
      <c r="F48" s="26">
        <v>3</v>
      </c>
      <c r="G48" s="26">
        <v>3</v>
      </c>
      <c r="H48" s="26">
        <v>4</v>
      </c>
      <c r="I48" s="26">
        <v>4</v>
      </c>
      <c r="J48" s="26">
        <v>4</v>
      </c>
      <c r="K48" s="26">
        <v>4</v>
      </c>
      <c r="L48" s="38">
        <v>4</v>
      </c>
    </row>
    <row r="49" spans="1:12" s="4" customFormat="1" x14ac:dyDescent="0.25">
      <c r="A49" s="17" t="s">
        <v>39</v>
      </c>
      <c r="B49" s="25">
        <v>2</v>
      </c>
      <c r="C49" s="26">
        <v>3</v>
      </c>
      <c r="D49" s="26">
        <v>3</v>
      </c>
      <c r="E49" s="26">
        <v>3</v>
      </c>
      <c r="F49" s="26">
        <v>3</v>
      </c>
      <c r="G49" s="26">
        <v>3</v>
      </c>
      <c r="H49" s="26">
        <v>3</v>
      </c>
      <c r="I49" s="26">
        <v>3</v>
      </c>
      <c r="J49" s="26">
        <v>3</v>
      </c>
      <c r="K49" s="26">
        <v>3</v>
      </c>
      <c r="L49" s="38">
        <v>3</v>
      </c>
    </row>
    <row r="50" spans="1:12" s="4" customFormat="1" x14ac:dyDescent="0.25">
      <c r="A50" s="17" t="s">
        <v>76</v>
      </c>
      <c r="B50" s="25">
        <v>4</v>
      </c>
      <c r="C50" s="26">
        <v>4</v>
      </c>
      <c r="D50" s="26">
        <v>4</v>
      </c>
      <c r="E50" s="26">
        <v>4</v>
      </c>
      <c r="F50" s="26">
        <v>4</v>
      </c>
      <c r="G50" s="26">
        <v>5</v>
      </c>
      <c r="H50" s="26">
        <v>5</v>
      </c>
      <c r="I50" s="26">
        <v>5</v>
      </c>
      <c r="J50" s="26">
        <v>5</v>
      </c>
      <c r="K50" s="26">
        <v>5</v>
      </c>
      <c r="L50" s="38">
        <v>5</v>
      </c>
    </row>
    <row r="51" spans="1:12" s="4" customFormat="1" x14ac:dyDescent="0.25">
      <c r="A51" s="17" t="s">
        <v>41</v>
      </c>
      <c r="B51" s="25">
        <v>4</v>
      </c>
      <c r="C51" s="26">
        <v>4</v>
      </c>
      <c r="D51" s="26">
        <v>4</v>
      </c>
      <c r="E51" s="26">
        <v>5</v>
      </c>
      <c r="F51" s="26">
        <v>5</v>
      </c>
      <c r="G51" s="26">
        <v>5</v>
      </c>
      <c r="H51" s="26">
        <v>5</v>
      </c>
      <c r="I51" s="26">
        <v>5</v>
      </c>
      <c r="J51" s="26">
        <v>5</v>
      </c>
      <c r="K51" s="26">
        <v>5</v>
      </c>
      <c r="L51" s="38">
        <v>5</v>
      </c>
    </row>
    <row r="52" spans="1:12" s="4" customFormat="1" x14ac:dyDescent="0.25">
      <c r="A52" s="17" t="s">
        <v>42</v>
      </c>
      <c r="B52" s="25">
        <v>8</v>
      </c>
      <c r="C52" s="26">
        <v>9</v>
      </c>
      <c r="D52" s="26">
        <v>11</v>
      </c>
      <c r="E52" s="26">
        <v>11</v>
      </c>
      <c r="F52" s="26">
        <v>11</v>
      </c>
      <c r="G52" s="26">
        <v>11</v>
      </c>
      <c r="H52" s="26">
        <v>11</v>
      </c>
      <c r="I52" s="26">
        <v>12</v>
      </c>
      <c r="J52" s="26">
        <v>12</v>
      </c>
      <c r="K52" s="26">
        <v>12</v>
      </c>
      <c r="L52" s="38">
        <v>12</v>
      </c>
    </row>
    <row r="53" spans="1:12" s="4" customFormat="1" x14ac:dyDescent="0.25">
      <c r="A53" s="17" t="s">
        <v>43</v>
      </c>
      <c r="B53" s="25">
        <v>8</v>
      </c>
      <c r="C53" s="26">
        <v>9</v>
      </c>
      <c r="D53" s="26">
        <v>10</v>
      </c>
      <c r="E53" s="26">
        <v>11</v>
      </c>
      <c r="F53" s="26">
        <v>11</v>
      </c>
      <c r="G53" s="26">
        <v>11</v>
      </c>
      <c r="H53" s="26">
        <v>11</v>
      </c>
      <c r="I53" s="26">
        <v>11</v>
      </c>
      <c r="J53" s="26">
        <v>11</v>
      </c>
      <c r="K53" s="26">
        <v>11</v>
      </c>
      <c r="L53" s="38">
        <v>11</v>
      </c>
    </row>
    <row r="54" spans="1:12" s="4" customFormat="1" x14ac:dyDescent="0.25">
      <c r="A54" s="17" t="s">
        <v>44</v>
      </c>
      <c r="B54" s="25">
        <v>4</v>
      </c>
      <c r="C54" s="26">
        <v>4</v>
      </c>
      <c r="D54" s="26">
        <v>4</v>
      </c>
      <c r="E54" s="26">
        <v>4</v>
      </c>
      <c r="F54" s="26">
        <v>4</v>
      </c>
      <c r="G54" s="26">
        <v>4</v>
      </c>
      <c r="H54" s="26">
        <v>4</v>
      </c>
      <c r="I54" s="26">
        <v>4</v>
      </c>
      <c r="J54" s="26">
        <v>4</v>
      </c>
      <c r="K54" s="26">
        <v>4</v>
      </c>
      <c r="L54" s="38">
        <v>4</v>
      </c>
    </row>
    <row r="55" spans="1:12" s="4" customFormat="1" x14ac:dyDescent="0.25">
      <c r="A55" s="17" t="s">
        <v>45</v>
      </c>
      <c r="B55" s="25">
        <v>4</v>
      </c>
      <c r="C55" s="26">
        <v>4</v>
      </c>
      <c r="D55" s="26">
        <v>4</v>
      </c>
      <c r="E55" s="26">
        <v>4</v>
      </c>
      <c r="F55" s="26">
        <v>4</v>
      </c>
      <c r="G55" s="26">
        <v>6</v>
      </c>
      <c r="H55" s="26">
        <v>7</v>
      </c>
      <c r="I55" s="26">
        <v>7</v>
      </c>
      <c r="J55" s="26">
        <v>7</v>
      </c>
      <c r="K55" s="26">
        <v>7</v>
      </c>
      <c r="L55" s="38">
        <v>7</v>
      </c>
    </row>
    <row r="56" spans="1:12" s="4" customFormat="1" x14ac:dyDescent="0.25">
      <c r="A56" s="17" t="s">
        <v>46</v>
      </c>
      <c r="B56" s="25">
        <v>4</v>
      </c>
      <c r="C56" s="26">
        <v>4</v>
      </c>
      <c r="D56" s="26">
        <v>4</v>
      </c>
      <c r="E56" s="26">
        <v>4</v>
      </c>
      <c r="F56" s="26">
        <v>4</v>
      </c>
      <c r="G56" s="26">
        <v>4</v>
      </c>
      <c r="H56" s="26">
        <v>4</v>
      </c>
      <c r="I56" s="26">
        <v>4</v>
      </c>
      <c r="J56" s="26">
        <v>4</v>
      </c>
      <c r="K56" s="26">
        <v>4</v>
      </c>
      <c r="L56" s="38">
        <v>4</v>
      </c>
    </row>
    <row r="57" spans="1:12" s="4" customFormat="1" x14ac:dyDescent="0.25">
      <c r="A57" s="17" t="s">
        <v>47</v>
      </c>
      <c r="B57" s="25">
        <v>4</v>
      </c>
      <c r="C57" s="26">
        <v>4</v>
      </c>
      <c r="D57" s="26">
        <v>4</v>
      </c>
      <c r="E57" s="26">
        <v>4</v>
      </c>
      <c r="F57" s="26">
        <v>4</v>
      </c>
      <c r="G57" s="26">
        <v>4</v>
      </c>
      <c r="H57" s="26">
        <v>4</v>
      </c>
      <c r="I57" s="26">
        <v>4</v>
      </c>
      <c r="J57" s="26">
        <v>4</v>
      </c>
      <c r="K57" s="26">
        <v>4</v>
      </c>
      <c r="L57" s="38">
        <v>4</v>
      </c>
    </row>
    <row r="58" spans="1:12" s="4" customFormat="1" x14ac:dyDescent="0.25">
      <c r="A58" s="17" t="s">
        <v>48</v>
      </c>
      <c r="B58" s="25">
        <v>5</v>
      </c>
      <c r="C58" s="26">
        <v>6</v>
      </c>
      <c r="D58" s="26">
        <v>7</v>
      </c>
      <c r="E58" s="26">
        <v>7</v>
      </c>
      <c r="F58" s="26">
        <v>7</v>
      </c>
      <c r="G58" s="26">
        <v>7</v>
      </c>
      <c r="H58" s="26">
        <v>7</v>
      </c>
      <c r="I58" s="26">
        <v>7</v>
      </c>
      <c r="J58" s="26">
        <v>8</v>
      </c>
      <c r="K58" s="26">
        <v>8</v>
      </c>
      <c r="L58" s="38">
        <v>8</v>
      </c>
    </row>
    <row r="59" spans="1:12" s="4" customFormat="1" x14ac:dyDescent="0.25">
      <c r="A59" s="17" t="s">
        <v>49</v>
      </c>
      <c r="B59" s="25">
        <v>12</v>
      </c>
      <c r="C59" s="26">
        <v>14</v>
      </c>
      <c r="D59" s="26">
        <v>14</v>
      </c>
      <c r="E59" s="26">
        <v>16</v>
      </c>
      <c r="F59" s="26">
        <v>18</v>
      </c>
      <c r="G59" s="26">
        <v>19</v>
      </c>
      <c r="H59" s="26">
        <v>19</v>
      </c>
      <c r="I59" s="26">
        <v>18</v>
      </c>
      <c r="J59" s="26">
        <v>21</v>
      </c>
      <c r="K59" s="26">
        <v>22</v>
      </c>
      <c r="L59" s="38">
        <v>25</v>
      </c>
    </row>
    <row r="60" spans="1:12" s="4" customFormat="1" x14ac:dyDescent="0.25">
      <c r="A60" s="17" t="s">
        <v>50</v>
      </c>
      <c r="B60" s="25">
        <v>15</v>
      </c>
      <c r="C60" s="26">
        <v>17</v>
      </c>
      <c r="D60" s="26">
        <v>18</v>
      </c>
      <c r="E60" s="26">
        <v>20</v>
      </c>
      <c r="F60" s="26">
        <v>21</v>
      </c>
      <c r="G60" s="26">
        <v>23</v>
      </c>
      <c r="H60" s="26">
        <v>23</v>
      </c>
      <c r="I60" s="26">
        <v>23</v>
      </c>
      <c r="J60" s="26">
        <v>25</v>
      </c>
      <c r="K60" s="26">
        <v>26</v>
      </c>
      <c r="L60" s="38">
        <v>26</v>
      </c>
    </row>
    <row r="61" spans="1:12" s="4" customFormat="1" x14ac:dyDescent="0.25">
      <c r="A61" s="17" t="s">
        <v>51</v>
      </c>
      <c r="B61" s="25">
        <v>3</v>
      </c>
      <c r="C61" s="26">
        <v>4</v>
      </c>
      <c r="D61" s="26">
        <v>4</v>
      </c>
      <c r="E61" s="26">
        <v>4</v>
      </c>
      <c r="F61" s="26">
        <v>4</v>
      </c>
      <c r="G61" s="26">
        <v>4</v>
      </c>
      <c r="H61" s="26">
        <v>4</v>
      </c>
      <c r="I61" s="26">
        <v>4</v>
      </c>
      <c r="J61" s="26">
        <v>4</v>
      </c>
      <c r="K61" s="26">
        <v>4</v>
      </c>
      <c r="L61" s="38">
        <v>5</v>
      </c>
    </row>
    <row r="62" spans="1:12" s="4" customFormat="1" x14ac:dyDescent="0.25">
      <c r="A62" s="17" t="s">
        <v>52</v>
      </c>
      <c r="B62" s="25">
        <v>3</v>
      </c>
      <c r="C62" s="26">
        <v>3</v>
      </c>
      <c r="D62" s="26">
        <v>3</v>
      </c>
      <c r="E62" s="26">
        <v>3</v>
      </c>
      <c r="F62" s="26">
        <v>3</v>
      </c>
      <c r="G62" s="26">
        <v>3</v>
      </c>
      <c r="H62" s="26">
        <v>3</v>
      </c>
      <c r="I62" s="26">
        <v>3</v>
      </c>
      <c r="J62" s="26">
        <v>3</v>
      </c>
      <c r="K62" s="26">
        <v>3</v>
      </c>
      <c r="L62" s="38">
        <v>3</v>
      </c>
    </row>
    <row r="63" spans="1:12" s="4" customFormat="1" x14ac:dyDescent="0.25">
      <c r="A63" s="17" t="s">
        <v>53</v>
      </c>
      <c r="B63" s="25">
        <v>6</v>
      </c>
      <c r="C63" s="26">
        <v>7</v>
      </c>
      <c r="D63" s="26">
        <v>7</v>
      </c>
      <c r="E63" s="26">
        <v>7</v>
      </c>
      <c r="F63" s="26">
        <v>7</v>
      </c>
      <c r="G63" s="26">
        <v>8</v>
      </c>
      <c r="H63" s="26">
        <v>9</v>
      </c>
      <c r="I63" s="26">
        <v>9</v>
      </c>
      <c r="J63" s="26">
        <v>9</v>
      </c>
      <c r="K63" s="26">
        <v>9</v>
      </c>
      <c r="L63" s="38">
        <v>10</v>
      </c>
    </row>
    <row r="64" spans="1:12" s="4" customFormat="1" x14ac:dyDescent="0.25">
      <c r="A64" s="17" t="s">
        <v>77</v>
      </c>
      <c r="B64" s="25">
        <v>2</v>
      </c>
      <c r="C64" s="26">
        <v>2</v>
      </c>
      <c r="D64" s="26">
        <v>2</v>
      </c>
      <c r="E64" s="26">
        <v>2</v>
      </c>
      <c r="F64" s="26">
        <v>2</v>
      </c>
      <c r="G64" s="26">
        <v>2</v>
      </c>
      <c r="H64" s="26">
        <v>2</v>
      </c>
      <c r="I64" s="26">
        <v>2</v>
      </c>
      <c r="J64" s="26">
        <v>2</v>
      </c>
      <c r="K64" s="26">
        <v>2</v>
      </c>
      <c r="L64" s="38">
        <v>2</v>
      </c>
    </row>
    <row r="65" spans="1:12" s="4" customFormat="1" x14ac:dyDescent="0.25">
      <c r="A65" s="17" t="s">
        <v>55</v>
      </c>
      <c r="B65" s="25">
        <v>6</v>
      </c>
      <c r="C65" s="26">
        <v>7</v>
      </c>
      <c r="D65" s="26">
        <v>7</v>
      </c>
      <c r="E65" s="26">
        <v>7</v>
      </c>
      <c r="F65" s="26">
        <v>7</v>
      </c>
      <c r="G65" s="26">
        <v>8</v>
      </c>
      <c r="H65" s="26">
        <v>8</v>
      </c>
      <c r="I65" s="26">
        <v>8</v>
      </c>
      <c r="J65" s="26">
        <v>8</v>
      </c>
      <c r="K65" s="26">
        <v>8</v>
      </c>
      <c r="L65" s="38">
        <v>8</v>
      </c>
    </row>
    <row r="66" spans="1:12" s="4" customFormat="1" ht="13.5" thickBot="1" x14ac:dyDescent="0.3">
      <c r="A66" s="20" t="s">
        <v>56</v>
      </c>
      <c r="B66" s="27">
        <v>7</v>
      </c>
      <c r="C66" s="28">
        <v>7</v>
      </c>
      <c r="D66" s="28">
        <v>7</v>
      </c>
      <c r="E66" s="28">
        <v>9</v>
      </c>
      <c r="F66" s="28">
        <v>10</v>
      </c>
      <c r="G66" s="28">
        <v>10</v>
      </c>
      <c r="H66" s="28">
        <v>11</v>
      </c>
      <c r="I66" s="28">
        <v>12</v>
      </c>
      <c r="J66" s="28">
        <v>14</v>
      </c>
      <c r="K66" s="28">
        <v>14</v>
      </c>
      <c r="L66" s="39">
        <v>13</v>
      </c>
    </row>
    <row r="67" spans="1:12" s="9" customFormat="1" ht="16.5" thickTop="1" thickBot="1" x14ac:dyDescent="0.3">
      <c r="A67" s="19" t="s">
        <v>58</v>
      </c>
      <c r="B67" s="29">
        <v>601</v>
      </c>
      <c r="C67" s="30">
        <v>637</v>
      </c>
      <c r="D67" s="30">
        <v>663</v>
      </c>
      <c r="E67" s="30">
        <v>697</v>
      </c>
      <c r="F67" s="30">
        <v>717</v>
      </c>
      <c r="G67" s="30">
        <v>738</v>
      </c>
      <c r="H67" s="30">
        <v>761</v>
      </c>
      <c r="I67" s="30">
        <v>772</v>
      </c>
      <c r="J67" s="30">
        <v>810</v>
      </c>
      <c r="K67" s="30">
        <v>827</v>
      </c>
      <c r="L67" s="40">
        <v>850</v>
      </c>
    </row>
    <row r="68" spans="1:12" s="4" customFormat="1" ht="6" customHeight="1" x14ac:dyDescent="0.25"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</row>
    <row r="69" spans="1:12" s="21" customFormat="1" ht="15" customHeight="1" x14ac:dyDescent="0.25">
      <c r="A69" s="207" t="s">
        <v>61</v>
      </c>
      <c r="B69" s="207"/>
      <c r="C69" s="207"/>
      <c r="D69" s="207"/>
      <c r="E69" s="207"/>
      <c r="F69" s="207"/>
      <c r="G69" s="207"/>
      <c r="H69" s="207"/>
      <c r="I69" s="207"/>
      <c r="J69" s="207"/>
      <c r="K69" s="207"/>
      <c r="L69" s="207"/>
    </row>
    <row r="70" spans="1:12" s="4" customFormat="1" ht="6" customHeight="1" x14ac:dyDescent="0.25"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</row>
    <row r="71" spans="1:12" s="4" customFormat="1" x14ac:dyDescent="0.25"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</row>
    <row r="72" spans="1:12" s="4" customFormat="1" x14ac:dyDescent="0.25"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</row>
  </sheetData>
  <mergeCells count="15">
    <mergeCell ref="A3:L3"/>
    <mergeCell ref="A1:L1"/>
    <mergeCell ref="B5:B6"/>
    <mergeCell ref="C5:C6"/>
    <mergeCell ref="D5:D6"/>
    <mergeCell ref="E5:E6"/>
    <mergeCell ref="F5:F6"/>
    <mergeCell ref="L5:L6"/>
    <mergeCell ref="A2:L2"/>
    <mergeCell ref="J5:J6"/>
    <mergeCell ref="G5:G6"/>
    <mergeCell ref="I5:I6"/>
    <mergeCell ref="H5:H6"/>
    <mergeCell ref="K5:K6"/>
    <mergeCell ref="A69:L69"/>
  </mergeCells>
  <phoneticPr fontId="1" type="noConversion"/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80" orientation="portrait" horizontalDpi="4294967292" r:id="rId1"/>
  <headerFooter alignWithMargins="0"/>
  <ignoredErrors>
    <ignoredError sqref="H5:J6 L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2008</vt:lpstr>
      <vt:lpstr>var% 2008-2007</vt:lpstr>
      <vt:lpstr>IMPIEGHI</vt:lpstr>
      <vt:lpstr>DEPOSITI</vt:lpstr>
      <vt:lpstr>SPORTELLI</vt:lpstr>
    </vt:vector>
  </TitlesOfParts>
  <Company> Bologna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alessandro.defelice</dc:creator>
  <cp:lastModifiedBy>defelice alessandro</cp:lastModifiedBy>
  <cp:lastPrinted>2009-10-01T15:56:20Z</cp:lastPrinted>
  <dcterms:created xsi:type="dcterms:W3CDTF">2004-09-03T11:08:08Z</dcterms:created>
  <dcterms:modified xsi:type="dcterms:W3CDTF">2017-09-12T14:44:37Z</dcterms:modified>
</cp:coreProperties>
</file>